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系統資料匣\Desktop\學分數表\"/>
    </mc:Choice>
  </mc:AlternateContent>
  <xr:revisionPtr revIDLastSave="0" documentId="13_ncr:1_{DD0A15AE-B291-4543-8DF8-28EE6DE6413B}" xr6:coauthVersionLast="36" xr6:coauthVersionMax="36" xr10:uidLastSave="{00000000-0000-0000-0000-000000000000}"/>
  <bookViews>
    <workbookView xWindow="0" yWindow="0" windowWidth="28800" windowHeight="12180" tabRatio="500" activeTab="4" xr2:uid="{00000000-000D-0000-FFFF-FFFF00000000}"/>
  </bookViews>
  <sheets>
    <sheet name="文法商數B" sheetId="7" r:id="rId1"/>
    <sheet name="文法商數A " sheetId="12" r:id="rId2"/>
    <sheet name="理工班群" sheetId="11" r:id="rId3"/>
    <sheet name="生醫班群" sheetId="9" r:id="rId4"/>
    <sheet name="數理實驗班" sheetId="5" r:id="rId5"/>
    <sheet name="雙語教育班" sheetId="13" r:id="rId6"/>
    <sheet name="體育班" sheetId="6" r:id="rId7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47" i="6" l="1"/>
  <c r="Q47" i="6"/>
  <c r="N47" i="6"/>
  <c r="M47" i="6"/>
  <c r="O47" i="6"/>
  <c r="P47" i="6"/>
  <c r="L47" i="6"/>
  <c r="Q67" i="5" l="1"/>
  <c r="P67" i="5"/>
  <c r="O67" i="5"/>
  <c r="N67" i="5"/>
  <c r="M67" i="5"/>
  <c r="L67" i="5"/>
  <c r="R67" i="5" s="1"/>
  <c r="M67" i="13"/>
  <c r="N67" i="13"/>
  <c r="O67" i="13"/>
  <c r="P67" i="13"/>
  <c r="Q67" i="13"/>
  <c r="L67" i="13"/>
  <c r="E58" i="13"/>
  <c r="Q64" i="13"/>
  <c r="P64" i="13"/>
  <c r="O64" i="13"/>
  <c r="N64" i="13"/>
  <c r="M64" i="13"/>
  <c r="L64" i="13"/>
  <c r="R63" i="13"/>
  <c r="R62" i="13"/>
  <c r="R61" i="13"/>
  <c r="R60" i="13"/>
  <c r="R59" i="13"/>
  <c r="R58" i="13"/>
  <c r="R57" i="13"/>
  <c r="R56" i="13"/>
  <c r="R55" i="13"/>
  <c r="R54" i="13"/>
  <c r="R53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Q30" i="13"/>
  <c r="P30" i="13"/>
  <c r="O30" i="13"/>
  <c r="N30" i="13"/>
  <c r="M30" i="13"/>
  <c r="L30" i="13"/>
  <c r="R29" i="13"/>
  <c r="R28" i="13"/>
  <c r="R27" i="13"/>
  <c r="Q26" i="13"/>
  <c r="Q31" i="13" s="1"/>
  <c r="P26" i="13"/>
  <c r="P31" i="13" s="1"/>
  <c r="O26" i="13"/>
  <c r="N26" i="13"/>
  <c r="N31" i="13" s="1"/>
  <c r="M26" i="13"/>
  <c r="L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L61" i="11"/>
  <c r="R63" i="9"/>
  <c r="Q63" i="9"/>
  <c r="P63" i="9"/>
  <c r="O63" i="9"/>
  <c r="N63" i="9"/>
  <c r="M63" i="9"/>
  <c r="L63" i="9"/>
  <c r="R61" i="11"/>
  <c r="Q61" i="11"/>
  <c r="P61" i="11"/>
  <c r="O61" i="11"/>
  <c r="N61" i="11"/>
  <c r="M61" i="11"/>
  <c r="Q61" i="12"/>
  <c r="P61" i="12"/>
  <c r="O61" i="12"/>
  <c r="N61" i="12"/>
  <c r="M61" i="12"/>
  <c r="L61" i="12"/>
  <c r="R61" i="12" s="1"/>
  <c r="R61" i="7"/>
  <c r="N61" i="7"/>
  <c r="O61" i="7"/>
  <c r="P61" i="7"/>
  <c r="Q61" i="7"/>
  <c r="M61" i="7"/>
  <c r="L61" i="7"/>
  <c r="M31" i="13" l="1"/>
  <c r="L31" i="13"/>
  <c r="R67" i="13" s="1"/>
  <c r="O31" i="13"/>
  <c r="R30" i="13"/>
  <c r="R26" i="13"/>
  <c r="R31" i="13" s="1"/>
  <c r="R64" i="13"/>
  <c r="F29" i="6"/>
  <c r="R62" i="5"/>
  <c r="R55" i="5" l="1"/>
  <c r="R5" i="6"/>
  <c r="R6" i="6"/>
  <c r="R7" i="6"/>
  <c r="R8" i="6"/>
  <c r="R9" i="6"/>
  <c r="R10" i="6"/>
  <c r="R11" i="6"/>
  <c r="E5" i="6"/>
  <c r="R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E39" i="11"/>
  <c r="R48" i="11"/>
  <c r="R57" i="11"/>
  <c r="R45" i="11"/>
  <c r="R46" i="11"/>
  <c r="R47" i="11"/>
  <c r="R49" i="11"/>
  <c r="R50" i="11"/>
  <c r="R51" i="11"/>
  <c r="R52" i="11"/>
  <c r="R53" i="11"/>
  <c r="R54" i="11"/>
  <c r="R55" i="11"/>
  <c r="R56" i="11"/>
  <c r="R36" i="11"/>
  <c r="R37" i="11"/>
  <c r="R38" i="11"/>
  <c r="R39" i="11"/>
  <c r="R40" i="11"/>
  <c r="R41" i="11"/>
  <c r="R42" i="11"/>
  <c r="R43" i="11"/>
  <c r="R44" i="11"/>
  <c r="R35" i="11"/>
  <c r="R34" i="11"/>
  <c r="R33" i="11"/>
  <c r="R29" i="11"/>
  <c r="R28" i="11"/>
  <c r="R27" i="11"/>
  <c r="R31" i="11"/>
  <c r="R26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E5" i="11"/>
  <c r="Q58" i="12"/>
  <c r="P58" i="12"/>
  <c r="O58" i="12"/>
  <c r="N58" i="12"/>
  <c r="M58" i="12"/>
  <c r="L58" i="12"/>
  <c r="R57" i="12"/>
  <c r="R56" i="12"/>
  <c r="R55" i="12"/>
  <c r="R54" i="12"/>
  <c r="R53" i="12"/>
  <c r="R52" i="12"/>
  <c r="R51" i="12"/>
  <c r="R50" i="12"/>
  <c r="R49" i="12"/>
  <c r="R48" i="12"/>
  <c r="R47" i="12"/>
  <c r="R46" i="12"/>
  <c r="R45" i="12"/>
  <c r="R44" i="12"/>
  <c r="R43" i="12"/>
  <c r="R42" i="12"/>
  <c r="R41" i="12"/>
  <c r="R40" i="12"/>
  <c r="R39" i="12"/>
  <c r="R38" i="12"/>
  <c r="R37" i="12"/>
  <c r="R36" i="12"/>
  <c r="R35" i="12"/>
  <c r="R34" i="12"/>
  <c r="R33" i="12"/>
  <c r="Q31" i="12"/>
  <c r="P31" i="12"/>
  <c r="O31" i="12"/>
  <c r="Q30" i="12"/>
  <c r="P30" i="12"/>
  <c r="O30" i="12"/>
  <c r="N30" i="12"/>
  <c r="M30" i="12"/>
  <c r="L30" i="12"/>
  <c r="R29" i="12"/>
  <c r="R28" i="12"/>
  <c r="R27" i="12"/>
  <c r="R30" i="12" s="1"/>
  <c r="Q26" i="12"/>
  <c r="P26" i="12"/>
  <c r="O26" i="12"/>
  <c r="N26" i="12"/>
  <c r="N31" i="12" s="1"/>
  <c r="M26" i="12"/>
  <c r="M31" i="12" s="1"/>
  <c r="L26" i="12"/>
  <c r="R26" i="12" s="1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  <c r="Q58" i="11"/>
  <c r="P58" i="11"/>
  <c r="O58" i="11"/>
  <c r="N58" i="11"/>
  <c r="M58" i="11"/>
  <c r="L58" i="11"/>
  <c r="E58" i="11"/>
  <c r="E33" i="11"/>
  <c r="Q30" i="11"/>
  <c r="P30" i="11"/>
  <c r="O30" i="11"/>
  <c r="N30" i="11"/>
  <c r="M30" i="11"/>
  <c r="L30" i="11"/>
  <c r="Q26" i="11"/>
  <c r="Q31" i="11" s="1"/>
  <c r="P26" i="11"/>
  <c r="P31" i="11" s="1"/>
  <c r="O26" i="11"/>
  <c r="O31" i="11" s="1"/>
  <c r="N26" i="11"/>
  <c r="N31" i="11" s="1"/>
  <c r="M26" i="11"/>
  <c r="M31" i="11" s="1"/>
  <c r="L26" i="11"/>
  <c r="E7" i="11"/>
  <c r="R4" i="11"/>
  <c r="E4" i="11"/>
  <c r="R58" i="11" l="1"/>
  <c r="R58" i="12"/>
  <c r="R31" i="12"/>
  <c r="L31" i="12"/>
  <c r="L31" i="11"/>
  <c r="R60" i="11" l="1"/>
  <c r="R19" i="7"/>
  <c r="R17" i="7"/>
  <c r="R18" i="7"/>
  <c r="R20" i="7"/>
  <c r="R21" i="7"/>
  <c r="R22" i="7"/>
  <c r="R23" i="7"/>
  <c r="R24" i="7"/>
  <c r="R25" i="7"/>
  <c r="R6" i="7"/>
  <c r="R5" i="7"/>
  <c r="R34" i="7" l="1"/>
  <c r="R35" i="7"/>
  <c r="R36" i="7"/>
  <c r="R37" i="7"/>
  <c r="R38" i="7"/>
  <c r="R39" i="7"/>
  <c r="R58" i="7" s="1"/>
  <c r="R40" i="7"/>
  <c r="R41" i="7"/>
  <c r="R42" i="7"/>
  <c r="R43" i="7"/>
  <c r="R44" i="7"/>
  <c r="R45" i="7"/>
  <c r="R46" i="7"/>
  <c r="R47" i="7"/>
  <c r="R48" i="7"/>
  <c r="R49" i="7"/>
  <c r="R50" i="7"/>
  <c r="R51" i="7"/>
  <c r="R52" i="7"/>
  <c r="R53" i="7"/>
  <c r="R54" i="7"/>
  <c r="R55" i="7"/>
  <c r="R56" i="7"/>
  <c r="R57" i="7"/>
  <c r="R33" i="7"/>
  <c r="R28" i="7"/>
  <c r="R29" i="7"/>
  <c r="R27" i="7"/>
  <c r="L60" i="9"/>
  <c r="R34" i="9"/>
  <c r="R60" i="9" s="1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7" i="9"/>
  <c r="R58" i="9"/>
  <c r="R59" i="9"/>
  <c r="R33" i="9"/>
  <c r="R28" i="9"/>
  <c r="R30" i="9" s="1"/>
  <c r="R29" i="9"/>
  <c r="R27" i="9"/>
  <c r="R43" i="5"/>
  <c r="R33" i="5"/>
  <c r="R34" i="5"/>
  <c r="R35" i="5"/>
  <c r="R36" i="5"/>
  <c r="R37" i="5"/>
  <c r="R38" i="5"/>
  <c r="R39" i="5"/>
  <c r="R40" i="5"/>
  <c r="R41" i="5"/>
  <c r="R42" i="5"/>
  <c r="R44" i="5"/>
  <c r="R45" i="5"/>
  <c r="R46" i="5"/>
  <c r="R47" i="5"/>
  <c r="R48" i="5"/>
  <c r="R49" i="5"/>
  <c r="R50" i="5"/>
  <c r="R51" i="5"/>
  <c r="R52" i="5"/>
  <c r="R53" i="5"/>
  <c r="R54" i="5"/>
  <c r="R56" i="5"/>
  <c r="R57" i="5"/>
  <c r="R58" i="5"/>
  <c r="R59" i="5"/>
  <c r="R60" i="5"/>
  <c r="R61" i="5"/>
  <c r="R63" i="5"/>
  <c r="R32" i="5"/>
  <c r="R28" i="5"/>
  <c r="R29" i="5"/>
  <c r="R27" i="5"/>
  <c r="R44" i="6"/>
  <c r="Q44" i="6"/>
  <c r="R35" i="6"/>
  <c r="R36" i="6"/>
  <c r="R37" i="6"/>
  <c r="R38" i="6"/>
  <c r="R39" i="6"/>
  <c r="R40" i="6"/>
  <c r="R41" i="6"/>
  <c r="R42" i="6"/>
  <c r="R43" i="6"/>
  <c r="R34" i="6"/>
  <c r="R18" i="6"/>
  <c r="R19" i="6"/>
  <c r="R20" i="6"/>
  <c r="R21" i="6"/>
  <c r="R22" i="6"/>
  <c r="R23" i="6"/>
  <c r="R24" i="6"/>
  <c r="R25" i="6"/>
  <c r="R26" i="6"/>
  <c r="R27" i="6"/>
  <c r="R16" i="6"/>
  <c r="R14" i="6"/>
  <c r="R13" i="6"/>
  <c r="R12" i="6"/>
  <c r="R4" i="6"/>
  <c r="E7" i="6"/>
  <c r="E4" i="6"/>
  <c r="K64" i="5"/>
  <c r="J64" i="5"/>
  <c r="H64" i="5"/>
  <c r="R30" i="7" l="1"/>
  <c r="R64" i="5"/>
  <c r="R30" i="5"/>
  <c r="E42" i="6"/>
  <c r="E43" i="6"/>
  <c r="E44" i="6" s="1"/>
  <c r="L31" i="6"/>
  <c r="M31" i="6"/>
  <c r="N31" i="6"/>
  <c r="O31" i="6"/>
  <c r="P31" i="6"/>
  <c r="Q31" i="6"/>
  <c r="R30" i="6"/>
  <c r="E8" i="6"/>
  <c r="E32" i="6" s="1"/>
  <c r="K32" i="6"/>
  <c r="J32" i="6"/>
  <c r="I32" i="6"/>
  <c r="H32" i="6"/>
  <c r="G29" i="6"/>
  <c r="G32" i="6" s="1"/>
  <c r="F32" i="6"/>
  <c r="I64" i="5"/>
  <c r="E58" i="5"/>
  <c r="E56" i="5"/>
  <c r="E38" i="5"/>
  <c r="P30" i="5"/>
  <c r="O30" i="5"/>
  <c r="N30" i="5"/>
  <c r="M30" i="5"/>
  <c r="L30" i="5"/>
  <c r="E15" i="5"/>
  <c r="E8" i="5"/>
  <c r="E31" i="9"/>
  <c r="Q30" i="9"/>
  <c r="P30" i="9"/>
  <c r="O30" i="9"/>
  <c r="N30" i="9"/>
  <c r="M30" i="9"/>
  <c r="L30" i="9"/>
  <c r="Q60" i="9"/>
  <c r="P60" i="9"/>
  <c r="O60" i="9"/>
  <c r="N60" i="9"/>
  <c r="M60" i="9"/>
  <c r="Q26" i="9"/>
  <c r="P26" i="9"/>
  <c r="O26" i="9"/>
  <c r="N26" i="9"/>
  <c r="M26" i="9"/>
  <c r="L26" i="9"/>
  <c r="R25" i="9"/>
  <c r="R24" i="9"/>
  <c r="R23" i="9"/>
  <c r="R22" i="9"/>
  <c r="R21" i="9"/>
  <c r="R20" i="9"/>
  <c r="R19" i="9"/>
  <c r="R4" i="9"/>
  <c r="R26" i="9" l="1"/>
  <c r="R31" i="9" s="1"/>
  <c r="E64" i="5"/>
  <c r="M31" i="9"/>
  <c r="N31" i="9"/>
  <c r="P31" i="9"/>
  <c r="L31" i="9"/>
  <c r="O31" i="9"/>
  <c r="Q31" i="9"/>
  <c r="R4" i="7"/>
  <c r="Q58" i="7"/>
  <c r="P58" i="7"/>
  <c r="O58" i="7"/>
  <c r="N58" i="7"/>
  <c r="M58" i="7"/>
  <c r="L58" i="7"/>
  <c r="Q30" i="7"/>
  <c r="P30" i="7"/>
  <c r="O30" i="7"/>
  <c r="N30" i="7"/>
  <c r="M30" i="7"/>
  <c r="L30" i="7"/>
  <c r="Q26" i="7"/>
  <c r="P26" i="7"/>
  <c r="P31" i="7" s="1"/>
  <c r="O26" i="7"/>
  <c r="N26" i="7"/>
  <c r="M26" i="7"/>
  <c r="L26" i="7"/>
  <c r="R16" i="7"/>
  <c r="R15" i="7"/>
  <c r="R14" i="7"/>
  <c r="R13" i="7"/>
  <c r="R12" i="7"/>
  <c r="R11" i="7"/>
  <c r="R10" i="7"/>
  <c r="R9" i="7"/>
  <c r="R8" i="7"/>
  <c r="R7" i="7"/>
  <c r="R26" i="7" l="1"/>
  <c r="L31" i="7"/>
  <c r="N31" i="7"/>
  <c r="Q31" i="7"/>
  <c r="M31" i="7"/>
  <c r="O31" i="7"/>
  <c r="R31" i="7"/>
  <c r="P44" i="6"/>
  <c r="O44" i="6"/>
  <c r="N44" i="6"/>
  <c r="M44" i="6"/>
  <c r="L44" i="6"/>
  <c r="Q29" i="6"/>
  <c r="Q32" i="6" s="1"/>
  <c r="P29" i="6"/>
  <c r="P32" i="6" s="1"/>
  <c r="O29" i="6"/>
  <c r="O32" i="6" s="1"/>
  <c r="N29" i="6"/>
  <c r="N32" i="6" s="1"/>
  <c r="M29" i="6"/>
  <c r="M32" i="6" s="1"/>
  <c r="L29" i="6"/>
  <c r="L32" i="6" s="1"/>
  <c r="R28" i="6"/>
  <c r="R17" i="6"/>
  <c r="R15" i="6"/>
  <c r="Q64" i="5"/>
  <c r="P64" i="5"/>
  <c r="O64" i="5"/>
  <c r="N64" i="5"/>
  <c r="M64" i="5"/>
  <c r="L64" i="5"/>
  <c r="Q26" i="5"/>
  <c r="Q30" i="5" s="1"/>
  <c r="P26" i="5"/>
  <c r="O26" i="5"/>
  <c r="N26" i="5"/>
  <c r="M26" i="5"/>
  <c r="L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4" i="5"/>
  <c r="R26" i="5" l="1"/>
  <c r="R32" i="6"/>
  <c r="R29" i="6"/>
</calcChain>
</file>

<file path=xl/sharedStrings.xml><?xml version="1.0" encoding="utf-8"?>
<sst xmlns="http://schemas.openxmlformats.org/spreadsheetml/2006/main" count="1032" uniqueCount="182">
  <si>
    <t xml:space="preserve">第一學年 </t>
  </si>
  <si>
    <t xml:space="preserve">第二學年 </t>
  </si>
  <si>
    <t xml:space="preserve">第三學年 </t>
  </si>
  <si>
    <t>已通過學分數小計</t>
  </si>
  <si>
    <t>領域</t>
  </si>
  <si>
    <t xml:space="preserve">科目 </t>
  </si>
  <si>
    <t xml:space="preserve">上 </t>
  </si>
  <si>
    <t xml:space="preserve">下 </t>
  </si>
  <si>
    <t xml:space="preserve"> </t>
  </si>
  <si>
    <t>部定必修</t>
  </si>
  <si>
    <t>一般科目</t>
  </si>
  <si>
    <t>語文領域</t>
  </si>
  <si>
    <t xml:space="preserve">國文 </t>
  </si>
  <si>
    <t>英文</t>
  </si>
  <si>
    <t>數學領域</t>
  </si>
  <si>
    <t>數學</t>
  </si>
  <si>
    <t>社會領域</t>
  </si>
  <si>
    <t xml:space="preserve">歷史 </t>
  </si>
  <si>
    <t xml:space="preserve">地理 </t>
  </si>
  <si>
    <t xml:space="preserve">公民與社會 </t>
  </si>
  <si>
    <t>自然領域</t>
  </si>
  <si>
    <t xml:space="preserve">物理（含探究與實作） </t>
  </si>
  <si>
    <t xml:space="preserve">化學（含探究與實作） </t>
  </si>
  <si>
    <t>生物（含探究與實作）</t>
  </si>
  <si>
    <t>藝術領域</t>
  </si>
  <si>
    <t xml:space="preserve">音樂 </t>
  </si>
  <si>
    <t xml:space="preserve">美術 </t>
  </si>
  <si>
    <t xml:space="preserve">藝術生活 </t>
  </si>
  <si>
    <t xml:space="preserve">綜合活動領域 </t>
  </si>
  <si>
    <t xml:space="preserve">生命教育 </t>
  </si>
  <si>
    <t xml:space="preserve">生涯規劃 </t>
  </si>
  <si>
    <t xml:space="preserve">家政 </t>
  </si>
  <si>
    <t xml:space="preserve">科技領域 </t>
  </si>
  <si>
    <t xml:space="preserve">生活科技 </t>
  </si>
  <si>
    <t>資訊科技</t>
  </si>
  <si>
    <t xml:space="preserve">健康與體育領域 </t>
  </si>
  <si>
    <t xml:space="preserve">健康與護理 </t>
  </si>
  <si>
    <t xml:space="preserve">體育 </t>
  </si>
  <si>
    <t xml:space="preserve">全民國防教育 </t>
  </si>
  <si>
    <t xml:space="preserve">部定必修學分數小計 </t>
  </si>
  <si>
    <t>校訂必修</t>
  </si>
  <si>
    <t xml:space="preserve">校訂必修學分小計 </t>
  </si>
  <si>
    <t xml:space="preserve">必修學分數小計 </t>
  </si>
  <si>
    <t xml:space="preserve">必修檢核標準 </t>
  </si>
  <si>
    <t>選修</t>
  </si>
  <si>
    <t>一般選修</t>
  </si>
  <si>
    <t>語文表達與傳播應用</t>
  </si>
  <si>
    <t>英語聽講</t>
  </si>
  <si>
    <t>英文閱讀與寫作</t>
  </si>
  <si>
    <t>英文作文</t>
  </si>
  <si>
    <t>族群、性別與國家的歷史</t>
  </si>
  <si>
    <t>科技、環境與藝術的歷史</t>
  </si>
  <si>
    <t>空間資訊科技</t>
  </si>
  <si>
    <t>社會環境議題</t>
  </si>
  <si>
    <t>現代社會與經濟</t>
  </si>
  <si>
    <t>民主政治與法律</t>
  </si>
  <si>
    <t>探究與實作：歷史學探究</t>
  </si>
  <si>
    <t>探究與實作：地理與人文社會科學研究</t>
  </si>
  <si>
    <t>探究與實作：公共議題與社會探究</t>
  </si>
  <si>
    <t>數學乙</t>
  </si>
  <si>
    <t>基本設計</t>
  </si>
  <si>
    <t>新媒體藝術</t>
  </si>
  <si>
    <t>綜合活動領域</t>
  </si>
  <si>
    <t>思考：智慧的啟航</t>
  </si>
  <si>
    <t>科技領域</t>
  </si>
  <si>
    <t>進階程式設計</t>
  </si>
  <si>
    <t>健康與體育領域</t>
  </si>
  <si>
    <t>多元選修</t>
  </si>
  <si>
    <t xml:space="preserve">選修學分數小計 </t>
  </si>
  <si>
    <t xml:space="preserve">選修檢核標準 </t>
  </si>
  <si>
    <t>必修加選修檢核標準</t>
  </si>
  <si>
    <t>數學甲</t>
  </si>
  <si>
    <t>力學一</t>
  </si>
  <si>
    <t>力學二與熱學</t>
  </si>
  <si>
    <t xml:space="preserve">    </t>
  </si>
  <si>
    <t>波動、光及聲音</t>
  </si>
  <si>
    <t xml:space="preserve">     </t>
  </si>
  <si>
    <t>電磁現象一</t>
  </si>
  <si>
    <t>電磁現象二與量子現象</t>
  </si>
  <si>
    <t xml:space="preserve">      </t>
  </si>
  <si>
    <t>物質與能量</t>
  </si>
  <si>
    <t>物質構造與反應速率</t>
  </si>
  <si>
    <t>化學反應與平衡一</t>
  </si>
  <si>
    <t>化學反應與平衡二</t>
  </si>
  <si>
    <t>有機化學與應用科技</t>
  </si>
  <si>
    <t>大氣、海洋及天文</t>
  </si>
  <si>
    <t>生命的起源與植物體的構造與功能</t>
  </si>
  <si>
    <t>動物體的構造與功能</t>
  </si>
  <si>
    <t>細胞與遺傳</t>
  </si>
  <si>
    <t>生態、演化及生物多樣性</t>
  </si>
  <si>
    <t>地球科學</t>
  </si>
  <si>
    <t>科學閱讀與理解</t>
    <phoneticPr fontId="4" type="noConversion"/>
  </si>
  <si>
    <t>海港英閱聽</t>
    <phoneticPr fontId="4" type="noConversion"/>
  </si>
  <si>
    <t>基隆遊藝思</t>
    <phoneticPr fontId="4" type="noConversion"/>
  </si>
  <si>
    <t>國學常識</t>
    <phoneticPr fontId="4" type="noConversion"/>
  </si>
  <si>
    <t>各類文學選讀</t>
    <phoneticPr fontId="4" type="noConversion"/>
  </si>
  <si>
    <t>專題閱讀與研究</t>
    <phoneticPr fontId="4" type="noConversion"/>
  </si>
  <si>
    <t>藝術領域</t>
    <phoneticPr fontId="4" type="noConversion"/>
  </si>
  <si>
    <t>未來想像與生涯進路</t>
    <phoneticPr fontId="4" type="noConversion"/>
  </si>
  <si>
    <t>創新生活與家庭</t>
    <phoneticPr fontId="4" type="noConversion"/>
  </si>
  <si>
    <t>領域課程：科技應用專題</t>
    <phoneticPr fontId="4" type="noConversion"/>
  </si>
  <si>
    <t>加深加廣選修</t>
    <phoneticPr fontId="4" type="noConversion"/>
  </si>
  <si>
    <t>選修</t>
    <phoneticPr fontId="4" type="noConversion"/>
  </si>
  <si>
    <t>加深加廣選修</t>
    <phoneticPr fontId="4" type="noConversion"/>
  </si>
  <si>
    <t>生命的起源與植物體的構造與功能</t>
    <phoneticPr fontId="4" type="noConversion"/>
  </si>
  <si>
    <t>細胞與遺傳</t>
    <phoneticPr fontId="4" type="noConversion"/>
  </si>
  <si>
    <t>自然科學領域</t>
    <phoneticPr fontId="4" type="noConversion"/>
  </si>
  <si>
    <t>運動與健康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</si>
  <si>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</si>
  <si>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專題閱讀與研究</t>
    <phoneticPr fontId="4" type="noConversion"/>
  </si>
  <si>
    <t>未來想像與生涯進路</t>
    <phoneticPr fontId="4" type="noConversion"/>
  </si>
  <si>
    <t>數理科技專題研究</t>
    <phoneticPr fontId="4" type="noConversion"/>
  </si>
  <si>
    <t>數理科技專題探索</t>
    <phoneticPr fontId="4" type="noConversion"/>
  </si>
  <si>
    <t>跨領域/科目專題</t>
    <phoneticPr fontId="4" type="noConversion"/>
  </si>
  <si>
    <t>加深加廣選修選修</t>
    <phoneticPr fontId="4" type="noConversion"/>
  </si>
  <si>
    <t>多元選修</t>
    <phoneticPr fontId="4" type="noConversion"/>
  </si>
  <si>
    <t>物理</t>
    <phoneticPr fontId="4" type="noConversion"/>
  </si>
  <si>
    <t>化學</t>
    <phoneticPr fontId="4" type="noConversion"/>
  </si>
  <si>
    <t>生物</t>
    <phoneticPr fontId="4" type="noConversion"/>
  </si>
  <si>
    <t>音樂</t>
    <phoneticPr fontId="4" type="noConversion"/>
  </si>
  <si>
    <t>美術</t>
    <phoneticPr fontId="4" type="noConversion"/>
  </si>
  <si>
    <t>體育專業學科</t>
    <phoneticPr fontId="4" type="noConversion"/>
  </si>
  <si>
    <t>運動學概論</t>
    <phoneticPr fontId="4" type="noConversion"/>
  </si>
  <si>
    <t>體育專業術科</t>
    <phoneticPr fontId="4" type="noConversion"/>
  </si>
  <si>
    <t>專項體能訓練</t>
    <phoneticPr fontId="4" type="noConversion"/>
  </si>
  <si>
    <t>專項技術訓練</t>
    <phoneticPr fontId="4" type="noConversion"/>
  </si>
  <si>
    <t>科學閱讀與理解</t>
    <phoneticPr fontId="4" type="noConversion"/>
  </si>
  <si>
    <t>數學乙</t>
    <phoneticPr fontId="4" type="noConversion"/>
  </si>
  <si>
    <t>多元選修(第二外語、專題探究、通識性課程、實作(實驗)及探索體驗、跨領域/科目專題、大學預修課程、跨領域/科目統整)</t>
    <phoneticPr fontId="4" type="noConversion"/>
  </si>
  <si>
    <t>其他</t>
    <phoneticPr fontId="4" type="noConversion"/>
  </si>
  <si>
    <t>特殊需求領域</t>
    <phoneticPr fontId="4" type="noConversion"/>
  </si>
  <si>
    <t>專項戰術應用</t>
    <phoneticPr fontId="4" type="noConversion"/>
  </si>
  <si>
    <t>選修</t>
    <phoneticPr fontId="4" type="noConversion"/>
  </si>
  <si>
    <t>必修加選修檢核標準</t>
    <phoneticPr fontId="4" type="noConversion"/>
  </si>
  <si>
    <t>數理科技專題與表達</t>
    <phoneticPr fontId="4" type="noConversion"/>
  </si>
  <si>
    <t>特殊需求領域(實驗課程)</t>
    <phoneticPr fontId="4" type="noConversion"/>
  </si>
  <si>
    <t>體育班</t>
    <phoneticPr fontId="4" type="noConversion"/>
  </si>
  <si>
    <t>藝術生活</t>
    <phoneticPr fontId="4" type="noConversion"/>
  </si>
  <si>
    <t>健康與休閒生活</t>
    <phoneticPr fontId="4" type="noConversion"/>
  </si>
  <si>
    <t xml:space="preserve">領域/科目與學分數 </t>
  </si>
  <si>
    <t>第一學年                 (已通過學分數)</t>
  </si>
  <si>
    <t>第二學年                    (已通過學分數)</t>
  </si>
  <si>
    <t>第三學年             (已通過學分數)</t>
  </si>
  <si>
    <t xml:space="preserve">節數/ 學分 </t>
  </si>
  <si>
    <t>地球科學(含探究與實作）</t>
  </si>
  <si>
    <t>本土語</t>
    <phoneticPr fontId="4" type="noConversion"/>
  </si>
  <si>
    <t>數學甲</t>
    <phoneticPr fontId="4" type="noConversion"/>
  </si>
  <si>
    <t>自然領域</t>
    <phoneticPr fontId="4" type="noConversion"/>
  </si>
  <si>
    <t>地質與環境</t>
  </si>
  <si>
    <t>本土語</t>
    <phoneticPr fontId="4" type="noConversion"/>
  </si>
  <si>
    <t>創新生活與家庭</t>
    <phoneticPr fontId="4" type="noConversion"/>
  </si>
  <si>
    <t>數理科技素養</t>
    <phoneticPr fontId="4" type="noConversion"/>
  </si>
  <si>
    <t>數理科技探索</t>
    <phoneticPr fontId="4" type="noConversion"/>
  </si>
  <si>
    <t>S班群
：數理實驗班</t>
    <phoneticPr fontId="4" type="noConversion"/>
  </si>
  <si>
    <t>數位工具學習(一)</t>
    <phoneticPr fontId="4" type="noConversion"/>
  </si>
  <si>
    <t>數位工具學習(二)</t>
    <phoneticPr fontId="4" type="noConversion"/>
  </si>
  <si>
    <t>互動式簡報</t>
    <phoneticPr fontId="4" type="noConversion"/>
  </si>
  <si>
    <t>高一與化學對開；二上、二下為探究課程</t>
    <phoneticPr fontId="4" type="noConversion"/>
  </si>
  <si>
    <t>高一與物理對開；二上、二下為探究課程</t>
    <phoneticPr fontId="4" type="noConversion"/>
  </si>
  <si>
    <t>高二與地理對開</t>
    <phoneticPr fontId="4" type="noConversion"/>
  </si>
  <si>
    <t>高二與歷史對開</t>
    <phoneticPr fontId="4" type="noConversion"/>
  </si>
  <si>
    <t>高一與地球科學對開</t>
    <phoneticPr fontId="4" type="noConversion"/>
  </si>
  <si>
    <t>高一與生物對開</t>
    <phoneticPr fontId="4" type="noConversion"/>
  </si>
  <si>
    <t>高二與家政隔週對開</t>
    <phoneticPr fontId="4" type="noConversion"/>
  </si>
  <si>
    <t>高三與生涯規劃對開</t>
    <phoneticPr fontId="4" type="noConversion"/>
  </si>
  <si>
    <t>高三與生命教育對開</t>
    <phoneticPr fontId="4" type="noConversion"/>
  </si>
  <si>
    <t>高二與美術隔週對開</t>
    <phoneticPr fontId="4" type="noConversion"/>
  </si>
  <si>
    <t>高一與資訊科技對開</t>
    <phoneticPr fontId="4" type="noConversion"/>
  </si>
  <si>
    <t>高一與生活科技對開</t>
    <phoneticPr fontId="4" type="noConversion"/>
  </si>
  <si>
    <t>畢業必選修合計學分數</t>
    <phoneticPr fontId="4" type="noConversion"/>
  </si>
  <si>
    <t>藝術超廣角</t>
    <phoneticPr fontId="4" type="noConversion"/>
  </si>
  <si>
    <t>玩聲悠遊趣</t>
    <phoneticPr fontId="4" type="noConversion"/>
  </si>
  <si>
    <t>觀世界</t>
    <phoneticPr fontId="4" type="noConversion"/>
  </si>
  <si>
    <t>表達力成就影響力</t>
    <phoneticPr fontId="4" type="noConversion"/>
  </si>
  <si>
    <t>職場女性(一)</t>
    <phoneticPr fontId="4" type="noConversion"/>
  </si>
  <si>
    <t>職場女性(二)</t>
    <phoneticPr fontId="4" type="noConversion"/>
  </si>
  <si>
    <r>
      <t>Ｄ班群</t>
    </r>
    <r>
      <rPr>
        <b/>
        <sz val="9"/>
        <color rgb="FF000000"/>
        <rFont val="新細明體"/>
        <family val="1"/>
        <charset val="136"/>
      </rPr>
      <t xml:space="preserve">
</t>
    </r>
    <r>
      <rPr>
        <b/>
        <sz val="9"/>
        <color rgb="FF000000"/>
        <rFont val="標楷體"/>
        <family val="4"/>
        <charset val="136"/>
      </rPr>
      <t>：生醫</t>
    </r>
    <phoneticPr fontId="4" type="noConversion"/>
  </si>
  <si>
    <t>A班群
文法商(數B)</t>
    <phoneticPr fontId="4" type="noConversion"/>
  </si>
  <si>
    <t>B班群
文法商
(數A)</t>
    <phoneticPr fontId="4" type="noConversion"/>
  </si>
  <si>
    <t>C班群
理工</t>
    <phoneticPr fontId="4" type="noConversion"/>
  </si>
  <si>
    <t>雙語實驗班</t>
    <phoneticPr fontId="4" type="noConversion"/>
  </si>
  <si>
    <t>\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</si>
</sst>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rgb="FF000000"/>
      <name val="新細明體"/>
      <charset val="136"/>
    </font>
    <font>
      <sz val="9"/>
      <color rgb="FF00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8"/>
      <name val="標楷體"/>
      <family val="4"/>
      <charset val="136"/>
    </font>
    <font>
      <b/>
      <sz val="9"/>
      <color theme="4" tint="-0.249977111117893"/>
      <name val="標楷體"/>
      <family val="4"/>
      <charset val="136"/>
    </font>
    <font>
      <sz val="9"/>
      <color theme="1"/>
      <name val="標楷體"/>
      <family val="4"/>
      <charset val="136"/>
    </font>
    <font>
      <sz val="9"/>
      <color theme="8" tint="-0.499984740745262"/>
      <name val="標楷體"/>
      <family val="4"/>
      <charset val="136"/>
    </font>
    <font>
      <sz val="12"/>
      <color theme="8" tint="-0.499984740745262"/>
      <name val="標楷體"/>
      <family val="4"/>
      <charset val="136"/>
    </font>
    <font>
      <b/>
      <sz val="9"/>
      <name val="標楷體"/>
      <family val="4"/>
      <charset val="136"/>
    </font>
    <font>
      <b/>
      <sz val="9"/>
      <color rgb="FF000000"/>
      <name val="標楷體"/>
      <family val="4"/>
      <charset val="136"/>
    </font>
    <font>
      <b/>
      <sz val="9"/>
      <color rgb="FF000000"/>
      <name val="新細明體"/>
      <family val="1"/>
      <charset val="136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59999389629810485"/>
        <bgColor rgb="FFDDDDDD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9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5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3" borderId="6" xfId="1" applyFont="1" applyFill="1" applyBorder="1" applyAlignment="1">
      <alignment horizontal="left" vertical="center" wrapText="1"/>
    </xf>
    <xf numFmtId="0" fontId="6" fillId="3" borderId="7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horizontal="left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8541FBE5-CC6C-4499-9E51-EB0434D7FF9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FBCA-4D88-403C-9CB9-7FBD360FFACF}">
  <dimension ref="A1:AMK62"/>
  <sheetViews>
    <sheetView topLeftCell="A31" zoomScaleNormal="100" workbookViewId="0">
      <selection activeCell="AB43" sqref="AB43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37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9" ht="16.149999999999999" customHeight="1" x14ac:dyDescent="0.25">
      <c r="A1" s="130" t="s">
        <v>177</v>
      </c>
      <c r="B1" s="131"/>
      <c r="C1" s="120" t="s">
        <v>139</v>
      </c>
      <c r="D1" s="120"/>
      <c r="E1" s="120"/>
      <c r="F1" s="113" t="s">
        <v>0</v>
      </c>
      <c r="G1" s="113"/>
      <c r="H1" s="113" t="s">
        <v>1</v>
      </c>
      <c r="I1" s="113"/>
      <c r="J1" s="113" t="s">
        <v>2</v>
      </c>
      <c r="K1" s="113"/>
      <c r="L1" s="120" t="s">
        <v>140</v>
      </c>
      <c r="M1" s="120"/>
      <c r="N1" s="120" t="s">
        <v>141</v>
      </c>
      <c r="O1" s="120"/>
      <c r="P1" s="120" t="s">
        <v>142</v>
      </c>
      <c r="Q1" s="120"/>
      <c r="R1" s="120" t="s">
        <v>3</v>
      </c>
    </row>
    <row r="2" spans="1:19" x14ac:dyDescent="0.25">
      <c r="A2" s="131"/>
      <c r="B2" s="131"/>
      <c r="C2" s="120"/>
      <c r="D2" s="120"/>
      <c r="E2" s="120"/>
      <c r="F2" s="113"/>
      <c r="G2" s="113"/>
      <c r="H2" s="113"/>
      <c r="I2" s="113"/>
      <c r="J2" s="113"/>
      <c r="K2" s="113"/>
      <c r="L2" s="120"/>
      <c r="M2" s="120"/>
      <c r="N2" s="120"/>
      <c r="O2" s="120"/>
      <c r="P2" s="120"/>
      <c r="Q2" s="120"/>
      <c r="R2" s="120"/>
    </row>
    <row r="3" spans="1:19" ht="22.5" x14ac:dyDescent="0.25">
      <c r="A3" s="131"/>
      <c r="B3" s="131"/>
      <c r="C3" s="18" t="s">
        <v>4</v>
      </c>
      <c r="D3" s="18" t="s">
        <v>5</v>
      </c>
      <c r="E3" s="19" t="s">
        <v>143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9" ht="16.149999999999999" customHeight="1" x14ac:dyDescent="0.25">
      <c r="A4" s="120" t="s">
        <v>9</v>
      </c>
      <c r="B4" s="127" t="s">
        <v>10</v>
      </c>
      <c r="C4" s="127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9" ht="16.149999999999999" customHeight="1" x14ac:dyDescent="0.25">
      <c r="A5" s="120"/>
      <c r="B5" s="127"/>
      <c r="C5" s="127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9" x14ac:dyDescent="0.25">
      <c r="A6" s="120"/>
      <c r="B6" s="120"/>
      <c r="C6" s="120"/>
      <c r="D6" s="25" t="s">
        <v>145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9" x14ac:dyDescent="0.25">
      <c r="A7" s="120"/>
      <c r="B7" s="120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9" ht="16.149999999999999" customHeight="1" x14ac:dyDescent="0.25">
      <c r="A8" s="120"/>
      <c r="B8" s="120"/>
      <c r="C8" s="127" t="s">
        <v>16</v>
      </c>
      <c r="D8" s="29" t="s">
        <v>17</v>
      </c>
      <c r="E8" s="128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  <c r="S8" s="99" t="s">
        <v>159</v>
      </c>
    </row>
    <row r="9" spans="1:19" x14ac:dyDescent="0.25">
      <c r="A9" s="120"/>
      <c r="B9" s="120"/>
      <c r="C9" s="120"/>
      <c r="D9" s="29" t="s">
        <v>18</v>
      </c>
      <c r="E9" s="128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  <c r="S9" s="99" t="s">
        <v>160</v>
      </c>
    </row>
    <row r="10" spans="1:19" x14ac:dyDescent="0.25">
      <c r="A10" s="120"/>
      <c r="B10" s="120"/>
      <c r="C10" s="120"/>
      <c r="D10" s="34" t="s">
        <v>19</v>
      </c>
      <c r="E10" s="129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  <c r="S10" s="100"/>
    </row>
    <row r="11" spans="1:19" ht="16.149999999999999" customHeight="1" x14ac:dyDescent="0.25">
      <c r="A11" s="120"/>
      <c r="B11" s="120"/>
      <c r="C11" s="127" t="s">
        <v>20</v>
      </c>
      <c r="D11" s="37" t="s">
        <v>21</v>
      </c>
      <c r="E11" s="120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  <c r="S11" s="99" t="s">
        <v>157</v>
      </c>
    </row>
    <row r="12" spans="1:19" x14ac:dyDescent="0.25">
      <c r="A12" s="120"/>
      <c r="B12" s="120"/>
      <c r="C12" s="120"/>
      <c r="D12" s="37" t="s">
        <v>22</v>
      </c>
      <c r="E12" s="120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  <c r="S12" s="99" t="s">
        <v>158</v>
      </c>
    </row>
    <row r="13" spans="1:19" x14ac:dyDescent="0.25">
      <c r="A13" s="120"/>
      <c r="B13" s="120"/>
      <c r="C13" s="120"/>
      <c r="D13" s="37" t="s">
        <v>23</v>
      </c>
      <c r="E13" s="120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  <c r="S13" s="99" t="s">
        <v>161</v>
      </c>
    </row>
    <row r="14" spans="1:19" ht="16.5" customHeight="1" x14ac:dyDescent="0.25">
      <c r="A14" s="120"/>
      <c r="B14" s="120"/>
      <c r="C14" s="120"/>
      <c r="D14" s="37" t="s">
        <v>144</v>
      </c>
      <c r="E14" s="120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  <c r="S14" s="99" t="s">
        <v>162</v>
      </c>
    </row>
    <row r="15" spans="1:19" ht="16.149999999999999" customHeight="1" x14ac:dyDescent="0.25">
      <c r="A15" s="120"/>
      <c r="B15" s="120"/>
      <c r="C15" s="127" t="s">
        <v>24</v>
      </c>
      <c r="D15" s="18" t="s">
        <v>25</v>
      </c>
      <c r="E15" s="120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  <c r="S15" s="100"/>
    </row>
    <row r="16" spans="1:19" x14ac:dyDescent="0.25">
      <c r="A16" s="120"/>
      <c r="B16" s="120"/>
      <c r="C16" s="120"/>
      <c r="D16" s="18" t="s">
        <v>26</v>
      </c>
      <c r="E16" s="120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  <c r="S16" s="99" t="s">
        <v>163</v>
      </c>
    </row>
    <row r="17" spans="1:19" x14ac:dyDescent="0.25">
      <c r="A17" s="120"/>
      <c r="B17" s="120"/>
      <c r="C17" s="120"/>
      <c r="D17" s="18" t="s">
        <v>27</v>
      </c>
      <c r="E17" s="120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  <c r="S17" s="100"/>
    </row>
    <row r="18" spans="1:19" ht="16.149999999999999" customHeight="1" x14ac:dyDescent="0.25">
      <c r="A18" s="120"/>
      <c r="B18" s="120"/>
      <c r="C18" s="127" t="s">
        <v>28</v>
      </c>
      <c r="D18" s="18" t="s">
        <v>29</v>
      </c>
      <c r="E18" s="120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  <c r="S18" s="99" t="s">
        <v>164</v>
      </c>
    </row>
    <row r="19" spans="1:19" x14ac:dyDescent="0.25">
      <c r="A19" s="120"/>
      <c r="B19" s="120"/>
      <c r="C19" s="120"/>
      <c r="D19" s="18" t="s">
        <v>30</v>
      </c>
      <c r="E19" s="120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  <c r="S19" s="99" t="s">
        <v>165</v>
      </c>
    </row>
    <row r="20" spans="1:19" x14ac:dyDescent="0.25">
      <c r="A20" s="120"/>
      <c r="B20" s="120"/>
      <c r="C20" s="120"/>
      <c r="D20" s="18" t="s">
        <v>31</v>
      </c>
      <c r="E20" s="120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  <c r="S20" s="99" t="s">
        <v>166</v>
      </c>
    </row>
    <row r="21" spans="1:19" ht="16.149999999999999" customHeight="1" x14ac:dyDescent="0.25">
      <c r="A21" s="120"/>
      <c r="B21" s="120"/>
      <c r="C21" s="127" t="s">
        <v>32</v>
      </c>
      <c r="D21" s="18" t="s">
        <v>33</v>
      </c>
      <c r="E21" s="120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  <c r="S21" s="99" t="s">
        <v>167</v>
      </c>
    </row>
    <row r="22" spans="1:19" x14ac:dyDescent="0.25">
      <c r="A22" s="120"/>
      <c r="B22" s="120"/>
      <c r="C22" s="120"/>
      <c r="D22" s="18" t="s">
        <v>34</v>
      </c>
      <c r="E22" s="120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  <c r="S22" s="99" t="s">
        <v>168</v>
      </c>
    </row>
    <row r="23" spans="1:19" ht="16.149999999999999" customHeight="1" x14ac:dyDescent="0.25">
      <c r="A23" s="120"/>
      <c r="B23" s="120"/>
      <c r="C23" s="127" t="s">
        <v>35</v>
      </c>
      <c r="D23" s="18" t="s">
        <v>36</v>
      </c>
      <c r="E23" s="120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9" x14ac:dyDescent="0.25">
      <c r="A24" s="120"/>
      <c r="B24" s="120"/>
      <c r="C24" s="120"/>
      <c r="D24" s="18" t="s">
        <v>37</v>
      </c>
      <c r="E24" s="120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9" ht="16.149999999999999" customHeight="1" x14ac:dyDescent="0.25">
      <c r="A25" s="120"/>
      <c r="B25" s="120"/>
      <c r="C25" s="120" t="s">
        <v>38</v>
      </c>
      <c r="D25" s="120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9" ht="16.149999999999999" customHeight="1" x14ac:dyDescent="0.25">
      <c r="A26" s="120"/>
      <c r="B26" s="120"/>
      <c r="C26" s="113" t="s">
        <v>39</v>
      </c>
      <c r="D26" s="11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9" ht="16.5" customHeight="1" x14ac:dyDescent="0.25">
      <c r="A27" s="120" t="s">
        <v>40</v>
      </c>
      <c r="B27" s="120" t="s">
        <v>92</v>
      </c>
      <c r="C27" s="120"/>
      <c r="D27" s="120"/>
      <c r="E27" s="120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9" ht="16.5" customHeight="1" x14ac:dyDescent="0.25">
      <c r="A28" s="120"/>
      <c r="B28" s="120" t="s">
        <v>93</v>
      </c>
      <c r="C28" s="120"/>
      <c r="D28" s="120"/>
      <c r="E28" s="120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9" ht="16.5" customHeight="1" x14ac:dyDescent="0.25">
      <c r="A29" s="120"/>
      <c r="B29" s="120" t="s">
        <v>91</v>
      </c>
      <c r="C29" s="120"/>
      <c r="D29" s="120"/>
      <c r="E29" s="120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9" ht="16.899999999999999" customHeight="1" x14ac:dyDescent="0.25">
      <c r="A30" s="113" t="s">
        <v>41</v>
      </c>
      <c r="B30" s="113"/>
      <c r="C30" s="113"/>
      <c r="D30" s="11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9" ht="16.899999999999999" customHeight="1" x14ac:dyDescent="0.25">
      <c r="A31" s="113" t="s">
        <v>42</v>
      </c>
      <c r="B31" s="113"/>
      <c r="C31" s="113"/>
      <c r="D31" s="113"/>
      <c r="E31" s="89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9" ht="16.899999999999999" customHeight="1" x14ac:dyDescent="0.25">
      <c r="A32" s="113" t="s">
        <v>43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</row>
    <row r="33" spans="1:18" ht="15" customHeight="1" x14ac:dyDescent="0.25">
      <c r="A33" s="114" t="s">
        <v>102</v>
      </c>
      <c r="B33" s="114" t="s">
        <v>101</v>
      </c>
      <c r="C33" s="119" t="s">
        <v>11</v>
      </c>
      <c r="D33" s="38" t="s">
        <v>94</v>
      </c>
      <c r="E33" s="105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25">
      <c r="A34" s="115"/>
      <c r="B34" s="117"/>
      <c r="C34" s="120"/>
      <c r="D34" s="38" t="s">
        <v>46</v>
      </c>
      <c r="E34" s="12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25">
      <c r="A35" s="115"/>
      <c r="B35" s="117"/>
      <c r="C35" s="120"/>
      <c r="D35" s="38" t="s">
        <v>95</v>
      </c>
      <c r="E35" s="12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25">
      <c r="A36" s="115"/>
      <c r="B36" s="117"/>
      <c r="C36" s="120"/>
      <c r="D36" s="38" t="s">
        <v>96</v>
      </c>
      <c r="E36" s="12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25">
      <c r="A37" s="115"/>
      <c r="B37" s="117"/>
      <c r="C37" s="120"/>
      <c r="D37" s="38" t="s">
        <v>47</v>
      </c>
      <c r="E37" s="11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25">
      <c r="A38" s="115"/>
      <c r="B38" s="117"/>
      <c r="C38" s="120"/>
      <c r="D38" s="38" t="s">
        <v>48</v>
      </c>
      <c r="E38" s="11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25">
      <c r="A39" s="115"/>
      <c r="B39" s="117"/>
      <c r="C39" s="120"/>
      <c r="D39" s="38" t="s">
        <v>49</v>
      </c>
      <c r="E39" s="11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25">
      <c r="A40" s="115"/>
      <c r="B40" s="11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25">
      <c r="A41" s="115"/>
      <c r="B41" s="117"/>
      <c r="C41" s="119" t="s">
        <v>16</v>
      </c>
      <c r="D41" s="38" t="s">
        <v>50</v>
      </c>
      <c r="E41" s="105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25">
      <c r="A42" s="115"/>
      <c r="B42" s="117"/>
      <c r="C42" s="120"/>
      <c r="D42" s="38" t="s">
        <v>51</v>
      </c>
      <c r="E42" s="12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25">
      <c r="A43" s="115"/>
      <c r="B43" s="117"/>
      <c r="C43" s="120"/>
      <c r="D43" s="38" t="s">
        <v>52</v>
      </c>
      <c r="E43" s="12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25">
      <c r="A44" s="115"/>
      <c r="B44" s="117"/>
      <c r="C44" s="120"/>
      <c r="D44" s="38" t="s">
        <v>53</v>
      </c>
      <c r="E44" s="12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25">
      <c r="A45" s="115"/>
      <c r="B45" s="117"/>
      <c r="C45" s="120"/>
      <c r="D45" s="38" t="s">
        <v>54</v>
      </c>
      <c r="E45" s="12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25">
      <c r="A46" s="115"/>
      <c r="B46" s="117"/>
      <c r="C46" s="120"/>
      <c r="D46" s="38" t="s">
        <v>55</v>
      </c>
      <c r="E46" s="12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25">
      <c r="A47" s="115"/>
      <c r="B47" s="117"/>
      <c r="C47" s="120"/>
      <c r="D47" s="38" t="s">
        <v>56</v>
      </c>
      <c r="E47" s="12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2.5" x14ac:dyDescent="0.25">
      <c r="A48" s="115"/>
      <c r="B48" s="117"/>
      <c r="C48" s="120"/>
      <c r="D48" s="38" t="s">
        <v>57</v>
      </c>
      <c r="E48" s="12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2.5" x14ac:dyDescent="0.25">
      <c r="A49" s="115"/>
      <c r="B49" s="117"/>
      <c r="C49" s="120"/>
      <c r="D49" s="38" t="s">
        <v>58</v>
      </c>
      <c r="E49" s="12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25">
      <c r="A50" s="115"/>
      <c r="B50" s="117"/>
      <c r="C50" s="120" t="s">
        <v>97</v>
      </c>
      <c r="D50" s="38" t="s">
        <v>60</v>
      </c>
      <c r="E50" s="105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25">
      <c r="A51" s="115"/>
      <c r="B51" s="117"/>
      <c r="C51" s="120"/>
      <c r="D51" s="38" t="s">
        <v>61</v>
      </c>
      <c r="E51" s="106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25">
      <c r="A52" s="115"/>
      <c r="B52" s="117"/>
      <c r="C52" s="114" t="s">
        <v>62</v>
      </c>
      <c r="D52" s="38" t="s">
        <v>98</v>
      </c>
      <c r="E52" s="105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25">
      <c r="A53" s="115"/>
      <c r="B53" s="117"/>
      <c r="C53" s="117"/>
      <c r="D53" s="38" t="s">
        <v>63</v>
      </c>
      <c r="E53" s="12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25">
      <c r="A54" s="115"/>
      <c r="B54" s="117"/>
      <c r="C54" s="118"/>
      <c r="D54" s="38" t="s">
        <v>99</v>
      </c>
      <c r="E54" s="106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x14ac:dyDescent="0.25">
      <c r="A55" s="115"/>
      <c r="B55" s="117"/>
      <c r="C55" s="114" t="s">
        <v>64</v>
      </c>
      <c r="D55" s="38" t="s">
        <v>100</v>
      </c>
      <c r="E55" s="105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25">
      <c r="A56" s="115"/>
      <c r="B56" s="118"/>
      <c r="C56" s="117"/>
      <c r="D56" s="38" t="s">
        <v>65</v>
      </c>
      <c r="E56" s="106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45.75" customHeight="1" x14ac:dyDescent="0.25">
      <c r="A57" s="115"/>
      <c r="B57" s="124" t="s">
        <v>108</v>
      </c>
      <c r="C57" s="125"/>
      <c r="D57" s="126"/>
      <c r="E57" s="43">
        <v>6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149999999999999" customHeight="1" x14ac:dyDescent="0.25">
      <c r="A58" s="115"/>
      <c r="B58" s="107" t="s">
        <v>68</v>
      </c>
      <c r="C58" s="108"/>
      <c r="D58" s="109"/>
      <c r="E58" s="89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149999999999999" customHeight="1" x14ac:dyDescent="0.25">
      <c r="A59" s="116"/>
      <c r="B59" s="107" t="s">
        <v>69</v>
      </c>
      <c r="C59" s="108"/>
      <c r="D59" s="109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9"/>
    </row>
    <row r="60" spans="1:18" ht="16.149999999999999" customHeight="1" x14ac:dyDescent="0.25">
      <c r="A60" s="110" t="s">
        <v>70</v>
      </c>
      <c r="B60" s="111"/>
      <c r="C60" s="111"/>
      <c r="D60" s="112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20"/>
    </row>
    <row r="61" spans="1:18" x14ac:dyDescent="0.25">
      <c r="A61" s="104" t="s">
        <v>169</v>
      </c>
      <c r="B61" s="104"/>
      <c r="C61" s="104"/>
      <c r="D61" s="104"/>
      <c r="E61" s="101">
        <v>182</v>
      </c>
      <c r="F61" s="45">
        <v>31</v>
      </c>
      <c r="G61" s="45">
        <v>31</v>
      </c>
      <c r="H61" s="45">
        <v>30</v>
      </c>
      <c r="I61" s="45">
        <v>30</v>
      </c>
      <c r="J61" s="45">
        <v>30</v>
      </c>
      <c r="K61" s="45">
        <v>30</v>
      </c>
      <c r="L61" s="45">
        <f>L31+L58</f>
        <v>0</v>
      </c>
      <c r="M61" s="45">
        <f>M31+M58</f>
        <v>0</v>
      </c>
      <c r="N61" s="45">
        <f t="shared" ref="N61:Q61" si="8">N31+N58</f>
        <v>0</v>
      </c>
      <c r="O61" s="45">
        <f t="shared" si="8"/>
        <v>0</v>
      </c>
      <c r="P61" s="45">
        <f t="shared" si="8"/>
        <v>0</v>
      </c>
      <c r="Q61" s="45">
        <f t="shared" si="8"/>
        <v>0</v>
      </c>
      <c r="R61" s="102">
        <f>SUM(L61:Q61)</f>
        <v>0</v>
      </c>
    </row>
    <row r="62" spans="1:18" x14ac:dyDescent="0.25">
      <c r="F62" s="44"/>
      <c r="G62" s="44"/>
    </row>
  </sheetData>
  <mergeCells count="54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B57:D57"/>
    <mergeCell ref="C50:C51"/>
    <mergeCell ref="E50:E51"/>
    <mergeCell ref="C52:C54"/>
    <mergeCell ref="E52:E54"/>
    <mergeCell ref="C55:C56"/>
    <mergeCell ref="A61:D61"/>
    <mergeCell ref="E55:E56"/>
    <mergeCell ref="B58:D58"/>
    <mergeCell ref="B59:D59"/>
    <mergeCell ref="E59:R59"/>
    <mergeCell ref="A60:D60"/>
    <mergeCell ref="E60:Q60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5AE5-ACD7-4095-9B4D-F1F1077158B8}">
  <dimension ref="A1:AMK63"/>
  <sheetViews>
    <sheetView topLeftCell="A28" zoomScaleNormal="100" workbookViewId="0">
      <selection activeCell="E58" sqref="E58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37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6.149999999999999" customHeight="1" x14ac:dyDescent="0.25">
      <c r="A1" s="130" t="s">
        <v>178</v>
      </c>
      <c r="B1" s="131"/>
      <c r="C1" s="120" t="s">
        <v>139</v>
      </c>
      <c r="D1" s="120"/>
      <c r="E1" s="120"/>
      <c r="F1" s="113" t="s">
        <v>0</v>
      </c>
      <c r="G1" s="113"/>
      <c r="H1" s="113" t="s">
        <v>1</v>
      </c>
      <c r="I1" s="113"/>
      <c r="J1" s="113" t="s">
        <v>2</v>
      </c>
      <c r="K1" s="113"/>
      <c r="L1" s="120" t="s">
        <v>140</v>
      </c>
      <c r="M1" s="120"/>
      <c r="N1" s="120" t="s">
        <v>141</v>
      </c>
      <c r="O1" s="120"/>
      <c r="P1" s="120" t="s">
        <v>142</v>
      </c>
      <c r="Q1" s="120"/>
      <c r="R1" s="120" t="s">
        <v>3</v>
      </c>
    </row>
    <row r="2" spans="1:18" x14ac:dyDescent="0.25">
      <c r="A2" s="131"/>
      <c r="B2" s="131"/>
      <c r="C2" s="120"/>
      <c r="D2" s="120"/>
      <c r="E2" s="120"/>
      <c r="F2" s="113"/>
      <c r="G2" s="113"/>
      <c r="H2" s="113"/>
      <c r="I2" s="113"/>
      <c r="J2" s="113"/>
      <c r="K2" s="113"/>
      <c r="L2" s="120"/>
      <c r="M2" s="120"/>
      <c r="N2" s="120"/>
      <c r="O2" s="120"/>
      <c r="P2" s="120"/>
      <c r="Q2" s="120"/>
      <c r="R2" s="120"/>
    </row>
    <row r="3" spans="1:18" ht="22.5" x14ac:dyDescent="0.25">
      <c r="A3" s="131"/>
      <c r="B3" s="131"/>
      <c r="C3" s="18" t="s">
        <v>4</v>
      </c>
      <c r="D3" s="18" t="s">
        <v>5</v>
      </c>
      <c r="E3" s="19" t="s">
        <v>143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6.149999999999999" customHeight="1" x14ac:dyDescent="0.25">
      <c r="A4" s="120" t="s">
        <v>9</v>
      </c>
      <c r="B4" s="127" t="s">
        <v>10</v>
      </c>
      <c r="C4" s="127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6.149999999999999" customHeight="1" x14ac:dyDescent="0.25">
      <c r="A5" s="120"/>
      <c r="B5" s="127"/>
      <c r="C5" s="127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18"/>
      <c r="M5" s="18"/>
      <c r="N5" s="18"/>
      <c r="O5" s="18"/>
      <c r="P5" s="18"/>
      <c r="Q5" s="18"/>
      <c r="R5" s="18">
        <f t="shared" ref="R5" si="0">SUM(L5:Q5)</f>
        <v>0</v>
      </c>
    </row>
    <row r="6" spans="1:18" x14ac:dyDescent="0.25">
      <c r="A6" s="120"/>
      <c r="B6" s="120"/>
      <c r="C6" s="120"/>
      <c r="D6" s="25" t="s">
        <v>145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18"/>
      <c r="M6" s="18"/>
      <c r="N6" s="18"/>
      <c r="O6" s="18"/>
      <c r="P6" s="18"/>
      <c r="Q6" s="18"/>
      <c r="R6" s="18">
        <f>SUM(L6:Q6)</f>
        <v>0</v>
      </c>
    </row>
    <row r="7" spans="1:18" x14ac:dyDescent="0.25">
      <c r="A7" s="120"/>
      <c r="B7" s="120"/>
      <c r="C7" s="19" t="s">
        <v>14</v>
      </c>
      <c r="D7" s="29" t="s">
        <v>15</v>
      </c>
      <c r="E7" s="30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18"/>
      <c r="M7" s="18"/>
      <c r="N7" s="18"/>
      <c r="O7" s="18"/>
      <c r="P7" s="18"/>
      <c r="Q7" s="18"/>
      <c r="R7" s="18">
        <f t="shared" ref="R7:R25" si="1">SUM(L7:Q7)</f>
        <v>0</v>
      </c>
    </row>
    <row r="8" spans="1:18" ht="16.149999999999999" customHeight="1" x14ac:dyDescent="0.25">
      <c r="A8" s="120"/>
      <c r="B8" s="120"/>
      <c r="C8" s="127" t="s">
        <v>16</v>
      </c>
      <c r="D8" s="29" t="s">
        <v>17</v>
      </c>
      <c r="E8" s="128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18"/>
      <c r="M8" s="18"/>
      <c r="N8" s="18"/>
      <c r="O8" s="18"/>
      <c r="P8" s="18"/>
      <c r="Q8" s="18"/>
      <c r="R8" s="18">
        <f t="shared" si="1"/>
        <v>0</v>
      </c>
    </row>
    <row r="9" spans="1:18" x14ac:dyDescent="0.25">
      <c r="A9" s="120"/>
      <c r="B9" s="120"/>
      <c r="C9" s="120"/>
      <c r="D9" s="29" t="s">
        <v>18</v>
      </c>
      <c r="E9" s="128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18"/>
      <c r="M9" s="18"/>
      <c r="N9" s="18"/>
      <c r="O9" s="18"/>
      <c r="P9" s="18"/>
      <c r="Q9" s="18"/>
      <c r="R9" s="18">
        <f t="shared" si="1"/>
        <v>0</v>
      </c>
    </row>
    <row r="10" spans="1:18" x14ac:dyDescent="0.25">
      <c r="A10" s="120"/>
      <c r="B10" s="120"/>
      <c r="C10" s="120"/>
      <c r="D10" s="34" t="s">
        <v>19</v>
      </c>
      <c r="E10" s="129"/>
      <c r="F10" s="35"/>
      <c r="G10" s="35"/>
      <c r="H10" s="35">
        <v>3</v>
      </c>
      <c r="I10" s="35">
        <v>3</v>
      </c>
      <c r="J10" s="35"/>
      <c r="K10" s="36" t="s">
        <v>8</v>
      </c>
      <c r="L10" s="18"/>
      <c r="M10" s="18"/>
      <c r="N10" s="18"/>
      <c r="O10" s="18"/>
      <c r="P10" s="18"/>
      <c r="Q10" s="18"/>
      <c r="R10" s="18">
        <f t="shared" si="1"/>
        <v>0</v>
      </c>
    </row>
    <row r="11" spans="1:18" ht="16.149999999999999" customHeight="1" x14ac:dyDescent="0.25">
      <c r="A11" s="120"/>
      <c r="B11" s="120"/>
      <c r="C11" s="127" t="s">
        <v>20</v>
      </c>
      <c r="D11" s="37" t="s">
        <v>21</v>
      </c>
      <c r="E11" s="120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1"/>
        <v>0</v>
      </c>
    </row>
    <row r="12" spans="1:18" x14ac:dyDescent="0.25">
      <c r="A12" s="120"/>
      <c r="B12" s="120"/>
      <c r="C12" s="120"/>
      <c r="D12" s="37" t="s">
        <v>22</v>
      </c>
      <c r="E12" s="120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1"/>
        <v>0</v>
      </c>
    </row>
    <row r="13" spans="1:18" x14ac:dyDescent="0.25">
      <c r="A13" s="120"/>
      <c r="B13" s="120"/>
      <c r="C13" s="120"/>
      <c r="D13" s="37" t="s">
        <v>23</v>
      </c>
      <c r="E13" s="120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1"/>
        <v>0</v>
      </c>
    </row>
    <row r="14" spans="1:18" ht="22.9" customHeight="1" x14ac:dyDescent="0.25">
      <c r="A14" s="120"/>
      <c r="B14" s="120"/>
      <c r="C14" s="120"/>
      <c r="D14" s="37" t="s">
        <v>144</v>
      </c>
      <c r="E14" s="120"/>
      <c r="F14" s="20">
        <v>2</v>
      </c>
      <c r="G14" s="20">
        <v>-2</v>
      </c>
      <c r="H14" s="20"/>
      <c r="I14" s="20"/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1"/>
        <v>0</v>
      </c>
    </row>
    <row r="15" spans="1:18" ht="16.149999999999999" customHeight="1" x14ac:dyDescent="0.25">
      <c r="A15" s="120"/>
      <c r="B15" s="120"/>
      <c r="C15" s="127" t="s">
        <v>24</v>
      </c>
      <c r="D15" s="18" t="s">
        <v>25</v>
      </c>
      <c r="E15" s="120">
        <v>10</v>
      </c>
      <c r="F15" s="20">
        <v>1</v>
      </c>
      <c r="G15" s="20">
        <v>1</v>
      </c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1"/>
        <v>0</v>
      </c>
    </row>
    <row r="16" spans="1:18" x14ac:dyDescent="0.25">
      <c r="A16" s="120"/>
      <c r="B16" s="120"/>
      <c r="C16" s="120"/>
      <c r="D16" s="18" t="s">
        <v>26</v>
      </c>
      <c r="E16" s="120"/>
      <c r="F16" s="20">
        <v>1</v>
      </c>
      <c r="G16" s="20">
        <v>1</v>
      </c>
      <c r="H16" s="20">
        <v>1</v>
      </c>
      <c r="I16" s="20">
        <v>1</v>
      </c>
      <c r="J16" s="20" t="s">
        <v>8</v>
      </c>
      <c r="K16" s="20" t="s">
        <v>8</v>
      </c>
      <c r="L16" s="18"/>
      <c r="M16" s="18"/>
      <c r="N16" s="18"/>
      <c r="O16" s="18"/>
      <c r="P16" s="18"/>
      <c r="Q16" s="18"/>
      <c r="R16" s="18">
        <f t="shared" si="1"/>
        <v>0</v>
      </c>
    </row>
    <row r="17" spans="1:18" x14ac:dyDescent="0.25">
      <c r="A17" s="120"/>
      <c r="B17" s="120"/>
      <c r="C17" s="120"/>
      <c r="D17" s="18" t="s">
        <v>27</v>
      </c>
      <c r="E17" s="120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1"/>
        <v>0</v>
      </c>
    </row>
    <row r="18" spans="1:18" ht="16.149999999999999" customHeight="1" x14ac:dyDescent="0.25">
      <c r="A18" s="120"/>
      <c r="B18" s="120"/>
      <c r="C18" s="127" t="s">
        <v>28</v>
      </c>
      <c r="D18" s="18" t="s">
        <v>29</v>
      </c>
      <c r="E18" s="120">
        <v>4</v>
      </c>
      <c r="F18" s="20"/>
      <c r="G18" s="20"/>
      <c r="H18" s="20"/>
      <c r="I18" s="20"/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1"/>
        <v>0</v>
      </c>
    </row>
    <row r="19" spans="1:18" x14ac:dyDescent="0.25">
      <c r="A19" s="120"/>
      <c r="B19" s="120"/>
      <c r="C19" s="120"/>
      <c r="D19" s="18" t="s">
        <v>30</v>
      </c>
      <c r="E19" s="120"/>
      <c r="F19" s="20"/>
      <c r="G19" s="20"/>
      <c r="H19" s="20"/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>SUM(L19:Q19)</f>
        <v>0</v>
      </c>
    </row>
    <row r="20" spans="1:18" x14ac:dyDescent="0.25">
      <c r="A20" s="120"/>
      <c r="B20" s="120"/>
      <c r="C20" s="120"/>
      <c r="D20" s="18" t="s">
        <v>31</v>
      </c>
      <c r="E20" s="120"/>
      <c r="F20" s="20" t="s">
        <v>8</v>
      </c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1"/>
        <v>0</v>
      </c>
    </row>
    <row r="21" spans="1:18" ht="16.149999999999999" customHeight="1" x14ac:dyDescent="0.25">
      <c r="A21" s="120"/>
      <c r="B21" s="120"/>
      <c r="C21" s="127" t="s">
        <v>32</v>
      </c>
      <c r="D21" s="18" t="s">
        <v>33</v>
      </c>
      <c r="E21" s="120">
        <v>4</v>
      </c>
      <c r="F21" s="20">
        <v>2</v>
      </c>
      <c r="G21" s="20">
        <v>-2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1"/>
        <v>0</v>
      </c>
    </row>
    <row r="22" spans="1:18" x14ac:dyDescent="0.25">
      <c r="A22" s="120"/>
      <c r="B22" s="120"/>
      <c r="C22" s="120"/>
      <c r="D22" s="18" t="s">
        <v>34</v>
      </c>
      <c r="E22" s="120"/>
      <c r="F22" s="20">
        <v>-2</v>
      </c>
      <c r="G22" s="20">
        <v>2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1"/>
        <v>0</v>
      </c>
    </row>
    <row r="23" spans="1:18" ht="16.149999999999999" customHeight="1" x14ac:dyDescent="0.25">
      <c r="A23" s="120"/>
      <c r="B23" s="120"/>
      <c r="C23" s="127" t="s">
        <v>35</v>
      </c>
      <c r="D23" s="18" t="s">
        <v>36</v>
      </c>
      <c r="E23" s="120">
        <v>14</v>
      </c>
      <c r="F23" s="20"/>
      <c r="G23" s="20"/>
      <c r="H23" s="20">
        <v>1</v>
      </c>
      <c r="I23" s="20">
        <v>1</v>
      </c>
      <c r="J23" s="20" t="s">
        <v>8</v>
      </c>
      <c r="K23" s="20" t="s">
        <v>8</v>
      </c>
      <c r="L23" s="18"/>
      <c r="M23" s="18"/>
      <c r="N23" s="18"/>
      <c r="O23" s="18"/>
      <c r="P23" s="18"/>
      <c r="Q23" s="18"/>
      <c r="R23" s="18">
        <f t="shared" si="1"/>
        <v>0</v>
      </c>
    </row>
    <row r="24" spans="1:18" x14ac:dyDescent="0.25">
      <c r="A24" s="120"/>
      <c r="B24" s="120"/>
      <c r="C24" s="120"/>
      <c r="D24" s="18" t="s">
        <v>37</v>
      </c>
      <c r="E24" s="120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1"/>
        <v>0</v>
      </c>
    </row>
    <row r="25" spans="1:18" ht="16.149999999999999" customHeight="1" x14ac:dyDescent="0.25">
      <c r="A25" s="120"/>
      <c r="B25" s="120"/>
      <c r="C25" s="120" t="s">
        <v>38</v>
      </c>
      <c r="D25" s="120"/>
      <c r="E25" s="18">
        <v>2</v>
      </c>
      <c r="F25" s="20"/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1"/>
        <v>0</v>
      </c>
    </row>
    <row r="26" spans="1:18" ht="16.149999999999999" customHeight="1" x14ac:dyDescent="0.25">
      <c r="A26" s="120"/>
      <c r="B26" s="120"/>
      <c r="C26" s="113" t="s">
        <v>39</v>
      </c>
      <c r="D26" s="113"/>
      <c r="E26" s="20">
        <v>120</v>
      </c>
      <c r="F26" s="20">
        <v>27</v>
      </c>
      <c r="G26" s="20">
        <v>27</v>
      </c>
      <c r="H26" s="20">
        <v>25</v>
      </c>
      <c r="I26" s="20">
        <v>25</v>
      </c>
      <c r="J26" s="20">
        <v>11</v>
      </c>
      <c r="K26" s="20">
        <v>5</v>
      </c>
      <c r="L26" s="20">
        <f t="shared" ref="L26:Q26" si="2">SUM(L4:L25)</f>
        <v>0</v>
      </c>
      <c r="M26" s="20">
        <f t="shared" si="2"/>
        <v>0</v>
      </c>
      <c r="N26" s="20">
        <f t="shared" si="2"/>
        <v>0</v>
      </c>
      <c r="O26" s="20">
        <f t="shared" si="2"/>
        <v>0</v>
      </c>
      <c r="P26" s="20">
        <f t="shared" si="2"/>
        <v>0</v>
      </c>
      <c r="Q26" s="20">
        <f t="shared" si="2"/>
        <v>0</v>
      </c>
      <c r="R26" s="20">
        <f>SUM(L26:Q26)</f>
        <v>0</v>
      </c>
    </row>
    <row r="27" spans="1:18" ht="16.5" customHeight="1" x14ac:dyDescent="0.25">
      <c r="A27" s="120" t="s">
        <v>40</v>
      </c>
      <c r="B27" s="120" t="s">
        <v>92</v>
      </c>
      <c r="C27" s="120"/>
      <c r="D27" s="120"/>
      <c r="E27" s="120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</row>
    <row r="28" spans="1:18" ht="16.5" customHeight="1" x14ac:dyDescent="0.25">
      <c r="A28" s="120"/>
      <c r="B28" s="120" t="s">
        <v>93</v>
      </c>
      <c r="C28" s="120"/>
      <c r="D28" s="120"/>
      <c r="E28" s="120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3">SUM(L28:Q28)</f>
        <v>0</v>
      </c>
    </row>
    <row r="29" spans="1:18" ht="16.5" customHeight="1" x14ac:dyDescent="0.25">
      <c r="A29" s="120"/>
      <c r="B29" s="120" t="s">
        <v>91</v>
      </c>
      <c r="C29" s="120"/>
      <c r="D29" s="120"/>
      <c r="E29" s="120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3"/>
        <v>0</v>
      </c>
    </row>
    <row r="30" spans="1:18" ht="16.899999999999999" customHeight="1" x14ac:dyDescent="0.25">
      <c r="A30" s="113" t="s">
        <v>41</v>
      </c>
      <c r="B30" s="113"/>
      <c r="C30" s="113"/>
      <c r="D30" s="113"/>
      <c r="E30" s="20">
        <v>6</v>
      </c>
      <c r="F30" s="20">
        <v>2</v>
      </c>
      <c r="G30" s="20">
        <v>2</v>
      </c>
      <c r="H30" s="20">
        <v>1</v>
      </c>
      <c r="I30" s="20">
        <v>1</v>
      </c>
      <c r="J30" s="20"/>
      <c r="K30" s="20"/>
      <c r="L30" s="20">
        <f t="shared" ref="L30:Q30" si="4">SUM(L27:L29)</f>
        <v>0</v>
      </c>
      <c r="M30" s="20">
        <f t="shared" si="4"/>
        <v>0</v>
      </c>
      <c r="N30" s="20">
        <f t="shared" si="4"/>
        <v>0</v>
      </c>
      <c r="O30" s="20">
        <f t="shared" si="4"/>
        <v>0</v>
      </c>
      <c r="P30" s="20">
        <f t="shared" si="4"/>
        <v>0</v>
      </c>
      <c r="Q30" s="20">
        <f t="shared" si="4"/>
        <v>0</v>
      </c>
      <c r="R30" s="20">
        <f>SUM(R27:R29)</f>
        <v>0</v>
      </c>
    </row>
    <row r="31" spans="1:18" ht="16.899999999999999" customHeight="1" x14ac:dyDescent="0.25">
      <c r="A31" s="113" t="s">
        <v>42</v>
      </c>
      <c r="B31" s="113"/>
      <c r="C31" s="113"/>
      <c r="D31" s="113"/>
      <c r="E31" s="89">
        <v>126</v>
      </c>
      <c r="F31" s="20">
        <v>29</v>
      </c>
      <c r="G31" s="20">
        <v>29</v>
      </c>
      <c r="H31" s="20">
        <v>26</v>
      </c>
      <c r="I31" s="20">
        <v>26</v>
      </c>
      <c r="J31" s="20">
        <v>11</v>
      </c>
      <c r="K31" s="20">
        <v>5</v>
      </c>
      <c r="L31" s="20">
        <f t="shared" ref="L31:R31" si="5">L26+L30</f>
        <v>0</v>
      </c>
      <c r="M31" s="20">
        <f t="shared" si="5"/>
        <v>0</v>
      </c>
      <c r="N31" s="20">
        <f t="shared" si="5"/>
        <v>0</v>
      </c>
      <c r="O31" s="20">
        <f t="shared" si="5"/>
        <v>0</v>
      </c>
      <c r="P31" s="20">
        <f t="shared" si="5"/>
        <v>0</v>
      </c>
      <c r="Q31" s="20">
        <f t="shared" si="5"/>
        <v>0</v>
      </c>
      <c r="R31" s="20">
        <f t="shared" si="5"/>
        <v>0</v>
      </c>
    </row>
    <row r="32" spans="1:18" ht="16.899999999999999" customHeight="1" x14ac:dyDescent="0.25">
      <c r="A32" s="113" t="s">
        <v>43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</row>
    <row r="33" spans="1:18" ht="15" customHeight="1" x14ac:dyDescent="0.25">
      <c r="A33" s="114" t="s">
        <v>102</v>
      </c>
      <c r="B33" s="114" t="s">
        <v>101</v>
      </c>
      <c r="C33" s="119" t="s">
        <v>11</v>
      </c>
      <c r="D33" s="38" t="s">
        <v>94</v>
      </c>
      <c r="E33" s="105">
        <v>10</v>
      </c>
      <c r="F33" s="20"/>
      <c r="G33" s="20"/>
      <c r="H33" s="20">
        <v>-2</v>
      </c>
      <c r="I33" s="20">
        <v>-2</v>
      </c>
      <c r="J33" s="20"/>
      <c r="K33" s="20"/>
      <c r="L33" s="38"/>
      <c r="M33" s="38"/>
      <c r="N33" s="38"/>
      <c r="O33" s="38"/>
      <c r="P33" s="40"/>
      <c r="Q33" s="40"/>
      <c r="R33" s="38">
        <f>SUM(L33:Q33)</f>
        <v>0</v>
      </c>
    </row>
    <row r="34" spans="1:18" x14ac:dyDescent="0.25">
      <c r="A34" s="115"/>
      <c r="B34" s="117"/>
      <c r="C34" s="120"/>
      <c r="D34" s="38" t="s">
        <v>46</v>
      </c>
      <c r="E34" s="121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ref="R34:R57" si="6">SUM(L34:Q34)</f>
        <v>0</v>
      </c>
    </row>
    <row r="35" spans="1:18" x14ac:dyDescent="0.25">
      <c r="A35" s="115"/>
      <c r="B35" s="117"/>
      <c r="C35" s="120"/>
      <c r="D35" s="38" t="s">
        <v>95</v>
      </c>
      <c r="E35" s="121"/>
      <c r="F35" s="20"/>
      <c r="G35" s="20"/>
      <c r="H35" s="20">
        <v>-2</v>
      </c>
      <c r="I35" s="20">
        <v>-2</v>
      </c>
      <c r="J35" s="20"/>
      <c r="K35" s="20"/>
      <c r="L35" s="38"/>
      <c r="M35" s="38"/>
      <c r="N35" s="38"/>
      <c r="O35" s="38"/>
      <c r="P35" s="40"/>
      <c r="Q35" s="40"/>
      <c r="R35" s="38">
        <f t="shared" si="6"/>
        <v>0</v>
      </c>
    </row>
    <row r="36" spans="1:18" x14ac:dyDescent="0.25">
      <c r="A36" s="115"/>
      <c r="B36" s="117"/>
      <c r="C36" s="120"/>
      <c r="D36" s="38" t="s">
        <v>96</v>
      </c>
      <c r="E36" s="121"/>
      <c r="F36" s="20"/>
      <c r="G36" s="20"/>
      <c r="H36" s="20"/>
      <c r="I36" s="20"/>
      <c r="J36" s="20"/>
      <c r="K36" s="20">
        <v>2</v>
      </c>
      <c r="L36" s="38"/>
      <c r="M36" s="38"/>
      <c r="N36" s="38"/>
      <c r="O36" s="38"/>
      <c r="P36" s="40"/>
      <c r="Q36" s="40"/>
      <c r="R36" s="38">
        <f t="shared" si="6"/>
        <v>0</v>
      </c>
    </row>
    <row r="37" spans="1:18" x14ac:dyDescent="0.25">
      <c r="A37" s="115"/>
      <c r="B37" s="117"/>
      <c r="C37" s="120"/>
      <c r="D37" s="38" t="s">
        <v>47</v>
      </c>
      <c r="E37" s="117"/>
      <c r="F37" s="20"/>
      <c r="G37" s="20"/>
      <c r="H37" s="20"/>
      <c r="I37" s="20"/>
      <c r="J37" s="20"/>
      <c r="K37" s="20">
        <v>2</v>
      </c>
      <c r="L37" s="38"/>
      <c r="M37" s="38"/>
      <c r="N37" s="38"/>
      <c r="O37" s="38"/>
      <c r="P37" s="40"/>
      <c r="Q37" s="40"/>
      <c r="R37" s="38">
        <f t="shared" si="6"/>
        <v>0</v>
      </c>
    </row>
    <row r="38" spans="1:18" x14ac:dyDescent="0.25">
      <c r="A38" s="115"/>
      <c r="B38" s="117"/>
      <c r="C38" s="120"/>
      <c r="D38" s="38" t="s">
        <v>48</v>
      </c>
      <c r="E38" s="117"/>
      <c r="F38" s="20"/>
      <c r="G38" s="20"/>
      <c r="H38" s="20"/>
      <c r="I38" s="20"/>
      <c r="J38" s="20"/>
      <c r="K38" s="20">
        <v>2</v>
      </c>
      <c r="L38" s="38"/>
      <c r="M38" s="38"/>
      <c r="N38" s="38"/>
      <c r="O38" s="38"/>
      <c r="P38" s="40"/>
      <c r="Q38" s="40"/>
      <c r="R38" s="38">
        <f t="shared" si="6"/>
        <v>0</v>
      </c>
    </row>
    <row r="39" spans="1:18" x14ac:dyDescent="0.25">
      <c r="A39" s="115"/>
      <c r="B39" s="117"/>
      <c r="C39" s="120"/>
      <c r="D39" s="38" t="s">
        <v>49</v>
      </c>
      <c r="E39" s="118"/>
      <c r="F39" s="20"/>
      <c r="G39" s="20"/>
      <c r="H39" s="20"/>
      <c r="I39" s="20"/>
      <c r="J39" s="20">
        <v>2</v>
      </c>
      <c r="K39" s="20"/>
      <c r="L39" s="38"/>
      <c r="M39" s="38"/>
      <c r="N39" s="38"/>
      <c r="O39" s="38"/>
      <c r="P39" s="40"/>
      <c r="Q39" s="40"/>
      <c r="R39" s="38">
        <f t="shared" si="6"/>
        <v>0</v>
      </c>
    </row>
    <row r="40" spans="1:18" x14ac:dyDescent="0.25">
      <c r="A40" s="115"/>
      <c r="B40" s="117"/>
      <c r="C40" s="38" t="s">
        <v>14</v>
      </c>
      <c r="D40" s="38" t="s">
        <v>59</v>
      </c>
      <c r="E40" s="41">
        <v>8</v>
      </c>
      <c r="F40" s="20"/>
      <c r="G40" s="20"/>
      <c r="H40" s="20"/>
      <c r="I40" s="20"/>
      <c r="J40" s="20">
        <v>4</v>
      </c>
      <c r="K40" s="20">
        <v>4</v>
      </c>
      <c r="L40" s="38"/>
      <c r="M40" s="38"/>
      <c r="N40" s="38"/>
      <c r="O40" s="38"/>
      <c r="P40" s="40"/>
      <c r="Q40" s="40"/>
      <c r="R40" s="38">
        <f t="shared" si="6"/>
        <v>0</v>
      </c>
    </row>
    <row r="41" spans="1:18" ht="15" customHeight="1" x14ac:dyDescent="0.25">
      <c r="A41" s="115"/>
      <c r="B41" s="117"/>
      <c r="C41" s="119" t="s">
        <v>16</v>
      </c>
      <c r="D41" s="38" t="s">
        <v>50</v>
      </c>
      <c r="E41" s="105">
        <v>24</v>
      </c>
      <c r="F41" s="20"/>
      <c r="G41" s="20"/>
      <c r="H41" s="20"/>
      <c r="I41" s="20"/>
      <c r="J41" s="20">
        <v>3</v>
      </c>
      <c r="K41" s="20"/>
      <c r="L41" s="38"/>
      <c r="M41" s="38"/>
      <c r="N41" s="38"/>
      <c r="O41" s="38"/>
      <c r="P41" s="40"/>
      <c r="Q41" s="40"/>
      <c r="R41" s="38">
        <f t="shared" si="6"/>
        <v>0</v>
      </c>
    </row>
    <row r="42" spans="1:18" x14ac:dyDescent="0.25">
      <c r="A42" s="115"/>
      <c r="B42" s="117"/>
      <c r="C42" s="120"/>
      <c r="D42" s="38" t="s">
        <v>51</v>
      </c>
      <c r="E42" s="121"/>
      <c r="F42" s="20"/>
      <c r="G42" s="20"/>
      <c r="H42" s="20"/>
      <c r="I42" s="20"/>
      <c r="J42" s="20"/>
      <c r="K42" s="20">
        <v>3</v>
      </c>
      <c r="L42" s="38"/>
      <c r="M42" s="38"/>
      <c r="N42" s="38"/>
      <c r="O42" s="38"/>
      <c r="P42" s="40"/>
      <c r="Q42" s="40"/>
      <c r="R42" s="38">
        <f t="shared" si="6"/>
        <v>0</v>
      </c>
    </row>
    <row r="43" spans="1:18" x14ac:dyDescent="0.25">
      <c r="A43" s="115"/>
      <c r="B43" s="117"/>
      <c r="C43" s="120"/>
      <c r="D43" s="38" t="s">
        <v>52</v>
      </c>
      <c r="E43" s="121"/>
      <c r="F43" s="20"/>
      <c r="G43" s="20"/>
      <c r="H43" s="20"/>
      <c r="I43" s="20"/>
      <c r="J43" s="20"/>
      <c r="K43" s="20">
        <v>3</v>
      </c>
      <c r="L43" s="38"/>
      <c r="M43" s="38"/>
      <c r="N43" s="38"/>
      <c r="O43" s="38"/>
      <c r="P43" s="40"/>
      <c r="Q43" s="40"/>
      <c r="R43" s="38">
        <f t="shared" si="6"/>
        <v>0</v>
      </c>
    </row>
    <row r="44" spans="1:18" x14ac:dyDescent="0.25">
      <c r="A44" s="115"/>
      <c r="B44" s="117"/>
      <c r="C44" s="120"/>
      <c r="D44" s="38" t="s">
        <v>53</v>
      </c>
      <c r="E44" s="121"/>
      <c r="F44" s="20"/>
      <c r="G44" s="20"/>
      <c r="H44" s="20"/>
      <c r="I44" s="20"/>
      <c r="J44" s="20">
        <v>3</v>
      </c>
      <c r="K44" s="20"/>
      <c r="L44" s="38"/>
      <c r="M44" s="38"/>
      <c r="N44" s="38"/>
      <c r="O44" s="38"/>
      <c r="P44" s="40"/>
      <c r="Q44" s="40"/>
      <c r="R44" s="38">
        <f t="shared" si="6"/>
        <v>0</v>
      </c>
    </row>
    <row r="45" spans="1:18" x14ac:dyDescent="0.25">
      <c r="A45" s="115"/>
      <c r="B45" s="117"/>
      <c r="C45" s="120"/>
      <c r="D45" s="38" t="s">
        <v>54</v>
      </c>
      <c r="E45" s="121"/>
      <c r="F45" s="20"/>
      <c r="G45" s="20"/>
      <c r="H45" s="20"/>
      <c r="I45" s="20"/>
      <c r="J45" s="20">
        <v>3</v>
      </c>
      <c r="K45" s="20"/>
      <c r="L45" s="38"/>
      <c r="M45" s="38"/>
      <c r="N45" s="38"/>
      <c r="O45" s="38"/>
      <c r="P45" s="40"/>
      <c r="Q45" s="40"/>
      <c r="R45" s="38">
        <f t="shared" si="6"/>
        <v>0</v>
      </c>
    </row>
    <row r="46" spans="1:18" x14ac:dyDescent="0.25">
      <c r="A46" s="115"/>
      <c r="B46" s="117"/>
      <c r="C46" s="120"/>
      <c r="D46" s="38" t="s">
        <v>55</v>
      </c>
      <c r="E46" s="121"/>
      <c r="F46" s="20"/>
      <c r="G46" s="20"/>
      <c r="H46" s="20"/>
      <c r="I46" s="20"/>
      <c r="J46" s="20"/>
      <c r="K46" s="20">
        <v>3</v>
      </c>
      <c r="L46" s="38"/>
      <c r="M46" s="38"/>
      <c r="N46" s="38"/>
      <c r="O46" s="38"/>
      <c r="P46" s="40"/>
      <c r="Q46" s="40"/>
      <c r="R46" s="38">
        <f t="shared" si="6"/>
        <v>0</v>
      </c>
    </row>
    <row r="47" spans="1:18" ht="15" customHeight="1" x14ac:dyDescent="0.25">
      <c r="A47" s="115"/>
      <c r="B47" s="117"/>
      <c r="C47" s="120"/>
      <c r="D47" s="38" t="s">
        <v>56</v>
      </c>
      <c r="E47" s="122"/>
      <c r="F47" s="20"/>
      <c r="G47" s="42"/>
      <c r="H47" s="20">
        <v>-2</v>
      </c>
      <c r="I47" s="20">
        <v>2</v>
      </c>
      <c r="J47" s="20"/>
      <c r="K47" s="20"/>
      <c r="L47" s="38"/>
      <c r="M47" s="38"/>
      <c r="N47" s="38"/>
      <c r="O47" s="38"/>
      <c r="P47" s="40"/>
      <c r="Q47" s="40"/>
      <c r="R47" s="38">
        <f t="shared" si="6"/>
        <v>0</v>
      </c>
    </row>
    <row r="48" spans="1:18" ht="22.5" x14ac:dyDescent="0.25">
      <c r="A48" s="115"/>
      <c r="B48" s="117"/>
      <c r="C48" s="120"/>
      <c r="D48" s="38" t="s">
        <v>57</v>
      </c>
      <c r="E48" s="122"/>
      <c r="F48" s="20"/>
      <c r="G48" s="42"/>
      <c r="H48" s="20">
        <v>2</v>
      </c>
      <c r="I48" s="20">
        <v>-2</v>
      </c>
      <c r="J48" s="20"/>
      <c r="K48" s="20"/>
      <c r="L48" s="38"/>
      <c r="M48" s="38"/>
      <c r="N48" s="38"/>
      <c r="O48" s="38"/>
      <c r="P48" s="40"/>
      <c r="Q48" s="40"/>
      <c r="R48" s="38">
        <f t="shared" si="6"/>
        <v>0</v>
      </c>
    </row>
    <row r="49" spans="1:18" ht="22.5" x14ac:dyDescent="0.25">
      <c r="A49" s="115"/>
      <c r="B49" s="117"/>
      <c r="C49" s="120"/>
      <c r="D49" s="38" t="s">
        <v>58</v>
      </c>
      <c r="E49" s="123"/>
      <c r="F49" s="20"/>
      <c r="G49" s="42"/>
      <c r="H49" s="20"/>
      <c r="I49" s="20"/>
      <c r="J49" s="20">
        <v>1</v>
      </c>
      <c r="K49" s="20">
        <v>1</v>
      </c>
      <c r="L49" s="38"/>
      <c r="M49" s="38"/>
      <c r="N49" s="38"/>
      <c r="O49" s="38"/>
      <c r="P49" s="40"/>
      <c r="Q49" s="40"/>
      <c r="R49" s="38">
        <f t="shared" si="6"/>
        <v>0</v>
      </c>
    </row>
    <row r="50" spans="1:18" ht="15" customHeight="1" x14ac:dyDescent="0.25">
      <c r="A50" s="115"/>
      <c r="B50" s="117"/>
      <c r="C50" s="120" t="s">
        <v>97</v>
      </c>
      <c r="D50" s="38" t="s">
        <v>60</v>
      </c>
      <c r="E50" s="105">
        <v>2</v>
      </c>
      <c r="F50" s="20"/>
      <c r="G50" s="20"/>
      <c r="H50" s="20"/>
      <c r="I50" s="20"/>
      <c r="J50" s="20">
        <v>1</v>
      </c>
      <c r="K50" s="20">
        <v>-1</v>
      </c>
      <c r="L50" s="38"/>
      <c r="M50" s="38"/>
      <c r="N50" s="38"/>
      <c r="O50" s="38"/>
      <c r="P50" s="40"/>
      <c r="Q50" s="40"/>
      <c r="R50" s="38">
        <f t="shared" si="6"/>
        <v>0</v>
      </c>
    </row>
    <row r="51" spans="1:18" x14ac:dyDescent="0.25">
      <c r="A51" s="115"/>
      <c r="B51" s="117"/>
      <c r="C51" s="120"/>
      <c r="D51" s="38" t="s">
        <v>61</v>
      </c>
      <c r="E51" s="106"/>
      <c r="F51" s="20"/>
      <c r="G51" s="20"/>
      <c r="H51" s="20"/>
      <c r="I51" s="20"/>
      <c r="J51" s="20">
        <v>1</v>
      </c>
      <c r="K51" s="20">
        <v>-1</v>
      </c>
      <c r="L51" s="38"/>
      <c r="M51" s="38"/>
      <c r="N51" s="38"/>
      <c r="O51" s="38"/>
      <c r="P51" s="40"/>
      <c r="Q51" s="40"/>
      <c r="R51" s="38">
        <f t="shared" si="6"/>
        <v>0</v>
      </c>
    </row>
    <row r="52" spans="1:18" x14ac:dyDescent="0.25">
      <c r="A52" s="115"/>
      <c r="B52" s="117"/>
      <c r="C52" s="114" t="s">
        <v>62</v>
      </c>
      <c r="D52" s="38" t="s">
        <v>98</v>
      </c>
      <c r="E52" s="105">
        <v>2</v>
      </c>
      <c r="F52" s="20"/>
      <c r="G52" s="20"/>
      <c r="H52" s="20"/>
      <c r="I52" s="20"/>
      <c r="J52" s="20">
        <v>-2</v>
      </c>
      <c r="K52" s="20">
        <v>-2</v>
      </c>
      <c r="L52" s="38"/>
      <c r="M52" s="38"/>
      <c r="N52" s="38"/>
      <c r="O52" s="38"/>
      <c r="P52" s="40"/>
      <c r="Q52" s="40"/>
      <c r="R52" s="38">
        <f t="shared" si="6"/>
        <v>0</v>
      </c>
    </row>
    <row r="53" spans="1:18" x14ac:dyDescent="0.25">
      <c r="A53" s="115"/>
      <c r="B53" s="117"/>
      <c r="C53" s="117"/>
      <c r="D53" s="38" t="s">
        <v>63</v>
      </c>
      <c r="E53" s="121"/>
      <c r="F53" s="20"/>
      <c r="G53" s="20"/>
      <c r="H53" s="20"/>
      <c r="I53" s="20"/>
      <c r="J53" s="20">
        <v>-2</v>
      </c>
      <c r="K53" s="20">
        <v>-2</v>
      </c>
      <c r="L53" s="38"/>
      <c r="M53" s="38"/>
      <c r="N53" s="38"/>
      <c r="O53" s="38"/>
      <c r="P53" s="40"/>
      <c r="Q53" s="40"/>
      <c r="R53" s="38">
        <f t="shared" si="6"/>
        <v>0</v>
      </c>
    </row>
    <row r="54" spans="1:18" x14ac:dyDescent="0.25">
      <c r="A54" s="115"/>
      <c r="B54" s="117"/>
      <c r="C54" s="118"/>
      <c r="D54" s="38" t="s">
        <v>99</v>
      </c>
      <c r="E54" s="106"/>
      <c r="F54" s="20"/>
      <c r="G54" s="20"/>
      <c r="H54" s="20"/>
      <c r="I54" s="20"/>
      <c r="J54" s="20">
        <v>-2</v>
      </c>
      <c r="K54" s="20">
        <v>2</v>
      </c>
      <c r="L54" s="38"/>
      <c r="M54" s="38"/>
      <c r="N54" s="38"/>
      <c r="O54" s="38"/>
      <c r="P54" s="40"/>
      <c r="Q54" s="40"/>
      <c r="R54" s="38">
        <f t="shared" si="6"/>
        <v>0</v>
      </c>
    </row>
    <row r="55" spans="1:18" x14ac:dyDescent="0.25">
      <c r="A55" s="115"/>
      <c r="B55" s="117"/>
      <c r="C55" s="114" t="s">
        <v>64</v>
      </c>
      <c r="D55" s="38" t="s">
        <v>100</v>
      </c>
      <c r="E55" s="105">
        <v>4</v>
      </c>
      <c r="F55" s="20"/>
      <c r="G55" s="20"/>
      <c r="H55" s="20">
        <v>2</v>
      </c>
      <c r="I55" s="20">
        <v>-2</v>
      </c>
      <c r="J55" s="20"/>
      <c r="K55" s="20"/>
      <c r="L55" s="38"/>
      <c r="M55" s="38"/>
      <c r="N55" s="38"/>
      <c r="O55" s="38"/>
      <c r="P55" s="40"/>
      <c r="Q55" s="40"/>
      <c r="R55" s="38">
        <f t="shared" si="6"/>
        <v>0</v>
      </c>
    </row>
    <row r="56" spans="1:18" x14ac:dyDescent="0.25">
      <c r="A56" s="115"/>
      <c r="B56" s="118"/>
      <c r="C56" s="117"/>
      <c r="D56" s="38" t="s">
        <v>65</v>
      </c>
      <c r="E56" s="106"/>
      <c r="F56" s="20"/>
      <c r="G56" s="20"/>
      <c r="H56" s="20">
        <v>-2</v>
      </c>
      <c r="I56" s="20">
        <v>2</v>
      </c>
      <c r="J56" s="20"/>
      <c r="K56" s="20"/>
      <c r="L56" s="38"/>
      <c r="M56" s="38"/>
      <c r="N56" s="38"/>
      <c r="O56" s="38"/>
      <c r="P56" s="40"/>
      <c r="Q56" s="40"/>
      <c r="R56" s="38">
        <f t="shared" si="6"/>
        <v>0</v>
      </c>
    </row>
    <row r="57" spans="1:18" ht="45.75" customHeight="1" x14ac:dyDescent="0.25">
      <c r="A57" s="115"/>
      <c r="B57" s="124" t="s">
        <v>108</v>
      </c>
      <c r="C57" s="125"/>
      <c r="D57" s="126"/>
      <c r="E57" s="43">
        <v>6</v>
      </c>
      <c r="F57" s="20">
        <v>2</v>
      </c>
      <c r="G57" s="20">
        <v>2</v>
      </c>
      <c r="H57" s="20"/>
      <c r="I57" s="20"/>
      <c r="J57" s="20">
        <v>1</v>
      </c>
      <c r="K57" s="20">
        <v>1</v>
      </c>
      <c r="L57" s="38"/>
      <c r="M57" s="38"/>
      <c r="N57" s="38"/>
      <c r="O57" s="38"/>
      <c r="P57" s="40"/>
      <c r="Q57" s="40"/>
      <c r="R57" s="38">
        <f t="shared" si="6"/>
        <v>0</v>
      </c>
    </row>
    <row r="58" spans="1:18" ht="16.149999999999999" customHeight="1" x14ac:dyDescent="0.25">
      <c r="A58" s="115"/>
      <c r="B58" s="107" t="s">
        <v>68</v>
      </c>
      <c r="C58" s="108"/>
      <c r="D58" s="109"/>
      <c r="E58" s="89">
        <v>56</v>
      </c>
      <c r="F58" s="20">
        <v>2</v>
      </c>
      <c r="G58" s="20">
        <v>2</v>
      </c>
      <c r="H58" s="20">
        <v>4</v>
      </c>
      <c r="I58" s="20">
        <v>4</v>
      </c>
      <c r="J58" s="20">
        <v>19</v>
      </c>
      <c r="K58" s="20">
        <v>25</v>
      </c>
      <c r="L58" s="20">
        <f t="shared" ref="L58:Q58" si="7">SUM(L33:L57)</f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>SUM(R33:R57)</f>
        <v>0</v>
      </c>
    </row>
    <row r="59" spans="1:18" ht="16.149999999999999" customHeight="1" x14ac:dyDescent="0.25">
      <c r="A59" s="116"/>
      <c r="B59" s="107" t="s">
        <v>69</v>
      </c>
      <c r="C59" s="108"/>
      <c r="D59" s="109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9"/>
    </row>
    <row r="60" spans="1:18" ht="16.149999999999999" customHeight="1" x14ac:dyDescent="0.25">
      <c r="A60" s="110" t="s">
        <v>70</v>
      </c>
      <c r="B60" s="111"/>
      <c r="C60" s="111"/>
      <c r="D60" s="112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20"/>
    </row>
    <row r="61" spans="1:18" x14ac:dyDescent="0.25">
      <c r="A61" s="104" t="s">
        <v>169</v>
      </c>
      <c r="B61" s="104"/>
      <c r="C61" s="104"/>
      <c r="D61" s="104"/>
      <c r="E61" s="101">
        <v>182</v>
      </c>
      <c r="F61" s="45">
        <v>31</v>
      </c>
      <c r="G61" s="45">
        <v>31</v>
      </c>
      <c r="H61" s="45">
        <v>30</v>
      </c>
      <c r="I61" s="45">
        <v>30</v>
      </c>
      <c r="J61" s="45">
        <v>30</v>
      </c>
      <c r="K61" s="45">
        <v>30</v>
      </c>
      <c r="L61" s="45">
        <f>L31+L58</f>
        <v>0</v>
      </c>
      <c r="M61" s="45">
        <f>M31+M58</f>
        <v>0</v>
      </c>
      <c r="N61" s="45">
        <f t="shared" ref="N61:Q61" si="8">N31+N58</f>
        <v>0</v>
      </c>
      <c r="O61" s="45">
        <f t="shared" si="8"/>
        <v>0</v>
      </c>
      <c r="P61" s="45">
        <f t="shared" si="8"/>
        <v>0</v>
      </c>
      <c r="Q61" s="45">
        <f t="shared" si="8"/>
        <v>0</v>
      </c>
      <c r="R61" s="102">
        <f>SUM(L61:Q61)</f>
        <v>0</v>
      </c>
    </row>
    <row r="63" spans="1:18" x14ac:dyDescent="0.25">
      <c r="F63" s="44"/>
      <c r="G63" s="44"/>
    </row>
  </sheetData>
  <mergeCells count="54">
    <mergeCell ref="B57:D57"/>
    <mergeCell ref="B58:D58"/>
    <mergeCell ref="B59:D59"/>
    <mergeCell ref="E59:R59"/>
    <mergeCell ref="A60:D60"/>
    <mergeCell ref="E60:Q60"/>
    <mergeCell ref="A30:D30"/>
    <mergeCell ref="A31:D31"/>
    <mergeCell ref="A32:D32"/>
    <mergeCell ref="E32:R32"/>
    <mergeCell ref="A33:A59"/>
    <mergeCell ref="B33:B56"/>
    <mergeCell ref="C33:C39"/>
    <mergeCell ref="E33:E39"/>
    <mergeCell ref="C41:C49"/>
    <mergeCell ref="E41:E49"/>
    <mergeCell ref="C50:C51"/>
    <mergeCell ref="E50:E51"/>
    <mergeCell ref="C52:C54"/>
    <mergeCell ref="E52:E54"/>
    <mergeCell ref="C55:C56"/>
    <mergeCell ref="E55:E56"/>
    <mergeCell ref="C26:D26"/>
    <mergeCell ref="A27:A29"/>
    <mergeCell ref="B27:D27"/>
    <mergeCell ref="E27:E29"/>
    <mergeCell ref="B28:D28"/>
    <mergeCell ref="B29:D29"/>
    <mergeCell ref="C21:C22"/>
    <mergeCell ref="E21:E22"/>
    <mergeCell ref="C23:C24"/>
    <mergeCell ref="E23:E24"/>
    <mergeCell ref="C25:D25"/>
    <mergeCell ref="L1:M2"/>
    <mergeCell ref="C15:C17"/>
    <mergeCell ref="E15:E17"/>
    <mergeCell ref="C18:C20"/>
    <mergeCell ref="E18:E20"/>
    <mergeCell ref="A61:D61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AFF2A-8F0B-4C02-A2DB-D4ED44D6D912}">
  <dimension ref="A1:AMK63"/>
  <sheetViews>
    <sheetView topLeftCell="A31" zoomScaleNormal="100" workbookViewId="0">
      <selection activeCell="X31" sqref="X31"/>
    </sheetView>
  </sheetViews>
  <sheetFormatPr defaultColWidth="8.875" defaultRowHeight="16.5" x14ac:dyDescent="0.25"/>
  <cols>
    <col min="1" max="1" width="3.25" style="82" customWidth="1"/>
    <col min="2" max="2" width="3" style="82" customWidth="1"/>
    <col min="3" max="3" width="8.875" style="82" customWidth="1"/>
    <col min="4" max="4" width="18.5" style="82" customWidth="1"/>
    <col min="5" max="5" width="6.375" style="82" customWidth="1"/>
    <col min="6" max="11" width="5.5" style="83" customWidth="1"/>
    <col min="12" max="17" width="6.5" style="82" customWidth="1"/>
    <col min="18" max="18" width="8.5" style="82" customWidth="1"/>
    <col min="19" max="1025" width="8.5" style="73" customWidth="1"/>
    <col min="1026" max="16384" width="8.875" style="84"/>
  </cols>
  <sheetData>
    <row r="1" spans="1:18" s="73" customFormat="1" ht="16.149999999999999" customHeight="1" x14ac:dyDescent="0.25">
      <c r="A1" s="134" t="s">
        <v>179</v>
      </c>
      <c r="B1" s="135"/>
      <c r="C1" s="132" t="s">
        <v>139</v>
      </c>
      <c r="D1" s="132"/>
      <c r="E1" s="132"/>
      <c r="F1" s="136" t="s">
        <v>0</v>
      </c>
      <c r="G1" s="136"/>
      <c r="H1" s="136" t="s">
        <v>1</v>
      </c>
      <c r="I1" s="136"/>
      <c r="J1" s="136" t="s">
        <v>2</v>
      </c>
      <c r="K1" s="136"/>
      <c r="L1" s="132" t="s">
        <v>140</v>
      </c>
      <c r="M1" s="132"/>
      <c r="N1" s="132" t="s">
        <v>141</v>
      </c>
      <c r="O1" s="132"/>
      <c r="P1" s="132" t="s">
        <v>142</v>
      </c>
      <c r="Q1" s="132"/>
      <c r="R1" s="132" t="s">
        <v>3</v>
      </c>
    </row>
    <row r="2" spans="1:18" s="73" customFormat="1" x14ac:dyDescent="0.25">
      <c r="A2" s="135"/>
      <c r="B2" s="135"/>
      <c r="C2" s="132"/>
      <c r="D2" s="132"/>
      <c r="E2" s="132"/>
      <c r="F2" s="136"/>
      <c r="G2" s="136"/>
      <c r="H2" s="136"/>
      <c r="I2" s="136"/>
      <c r="J2" s="136"/>
      <c r="K2" s="136"/>
      <c r="L2" s="132"/>
      <c r="M2" s="132"/>
      <c r="N2" s="132"/>
      <c r="O2" s="132"/>
      <c r="P2" s="132"/>
      <c r="Q2" s="132"/>
      <c r="R2" s="132"/>
    </row>
    <row r="3" spans="1:18" s="73" customFormat="1" ht="22.5" x14ac:dyDescent="0.25">
      <c r="A3" s="135"/>
      <c r="B3" s="135"/>
      <c r="C3" s="48" t="s">
        <v>4</v>
      </c>
      <c r="D3" s="48" t="s">
        <v>5</v>
      </c>
      <c r="E3" s="49" t="s">
        <v>143</v>
      </c>
      <c r="F3" s="50" t="s">
        <v>6</v>
      </c>
      <c r="G3" s="50" t="s">
        <v>7</v>
      </c>
      <c r="H3" s="50" t="s">
        <v>6</v>
      </c>
      <c r="I3" s="50" t="s">
        <v>7</v>
      </c>
      <c r="J3" s="50" t="s">
        <v>6</v>
      </c>
      <c r="K3" s="50" t="s">
        <v>7</v>
      </c>
      <c r="L3" s="48" t="s">
        <v>6</v>
      </c>
      <c r="M3" s="48" t="s">
        <v>7</v>
      </c>
      <c r="N3" s="48" t="s">
        <v>6</v>
      </c>
      <c r="O3" s="48" t="s">
        <v>7</v>
      </c>
      <c r="P3" s="48" t="s">
        <v>6</v>
      </c>
      <c r="Q3" s="48" t="s">
        <v>7</v>
      </c>
      <c r="R3" s="48" t="s">
        <v>8</v>
      </c>
    </row>
    <row r="4" spans="1:18" s="73" customFormat="1" ht="16.149999999999999" customHeight="1" x14ac:dyDescent="0.25">
      <c r="A4" s="132" t="s">
        <v>9</v>
      </c>
      <c r="B4" s="133" t="s">
        <v>10</v>
      </c>
      <c r="C4" s="133" t="s">
        <v>11</v>
      </c>
      <c r="D4" s="48" t="s">
        <v>12</v>
      </c>
      <c r="E4" s="48">
        <f>SUM(F4:K4)</f>
        <v>20</v>
      </c>
      <c r="F4" s="50">
        <v>4</v>
      </c>
      <c r="G4" s="50">
        <v>4</v>
      </c>
      <c r="H4" s="50">
        <v>4</v>
      </c>
      <c r="I4" s="50">
        <v>4</v>
      </c>
      <c r="J4" s="50">
        <v>4</v>
      </c>
      <c r="K4" s="50"/>
      <c r="L4" s="48"/>
      <c r="M4" s="48"/>
      <c r="N4" s="48"/>
      <c r="O4" s="48"/>
      <c r="P4" s="48"/>
      <c r="Q4" s="48"/>
      <c r="R4" s="48">
        <f>SUM(L4:Q4)</f>
        <v>0</v>
      </c>
    </row>
    <row r="5" spans="1:18" s="73" customFormat="1" ht="16.149999999999999" customHeight="1" x14ac:dyDescent="0.25">
      <c r="A5" s="132"/>
      <c r="B5" s="133"/>
      <c r="C5" s="133"/>
      <c r="D5" s="48" t="s">
        <v>13</v>
      </c>
      <c r="E5" s="48">
        <f>SUM(F5:K5)</f>
        <v>18</v>
      </c>
      <c r="F5" s="50">
        <v>4</v>
      </c>
      <c r="G5" s="50">
        <v>4</v>
      </c>
      <c r="H5" s="50">
        <v>4</v>
      </c>
      <c r="I5" s="50">
        <v>4</v>
      </c>
      <c r="J5" s="50">
        <v>2</v>
      </c>
      <c r="K5" s="50"/>
      <c r="L5" s="48"/>
      <c r="M5" s="48"/>
      <c r="N5" s="48"/>
      <c r="O5" s="48"/>
      <c r="P5" s="48"/>
      <c r="Q5" s="48"/>
      <c r="R5" s="48">
        <f t="shared" ref="R5:R29" si="0">SUM(L5:Q5)</f>
        <v>0</v>
      </c>
    </row>
    <row r="6" spans="1:18" s="73" customFormat="1" x14ac:dyDescent="0.25">
      <c r="A6" s="132"/>
      <c r="B6" s="132"/>
      <c r="C6" s="132"/>
      <c r="D6" s="48" t="s">
        <v>149</v>
      </c>
      <c r="E6" s="48">
        <v>2</v>
      </c>
      <c r="F6" s="50">
        <v>1</v>
      </c>
      <c r="G6" s="50">
        <v>1</v>
      </c>
      <c r="H6" s="50"/>
      <c r="I6" s="50"/>
      <c r="J6" s="50"/>
      <c r="K6" s="50" t="s">
        <v>8</v>
      </c>
      <c r="L6" s="48"/>
      <c r="M6" s="48"/>
      <c r="N6" s="48"/>
      <c r="O6" s="48"/>
      <c r="P6" s="48"/>
      <c r="Q6" s="48"/>
      <c r="R6" s="48">
        <f t="shared" si="0"/>
        <v>0</v>
      </c>
    </row>
    <row r="7" spans="1:18" s="73" customFormat="1" x14ac:dyDescent="0.25">
      <c r="A7" s="132"/>
      <c r="B7" s="132"/>
      <c r="C7" s="49" t="s">
        <v>14</v>
      </c>
      <c r="D7" s="48" t="s">
        <v>15</v>
      </c>
      <c r="E7" s="48">
        <f>SUM(F7:K7)</f>
        <v>16</v>
      </c>
      <c r="F7" s="50">
        <v>4</v>
      </c>
      <c r="G7" s="50">
        <v>4</v>
      </c>
      <c r="H7" s="50">
        <v>4</v>
      </c>
      <c r="I7" s="50">
        <v>4</v>
      </c>
      <c r="J7" s="50"/>
      <c r="K7" s="50" t="s">
        <v>8</v>
      </c>
      <c r="L7" s="48"/>
      <c r="M7" s="48"/>
      <c r="N7" s="48"/>
      <c r="O7" s="48"/>
      <c r="P7" s="48"/>
      <c r="Q7" s="48"/>
      <c r="R7" s="48">
        <f t="shared" si="0"/>
        <v>0</v>
      </c>
    </row>
    <row r="8" spans="1:18" s="73" customFormat="1" ht="16.149999999999999" customHeight="1" x14ac:dyDescent="0.25">
      <c r="A8" s="132"/>
      <c r="B8" s="132"/>
      <c r="C8" s="133" t="s">
        <v>16</v>
      </c>
      <c r="D8" s="48" t="s">
        <v>17</v>
      </c>
      <c r="E8" s="132">
        <v>18</v>
      </c>
      <c r="F8" s="50">
        <v>2</v>
      </c>
      <c r="G8" s="50">
        <v>2</v>
      </c>
      <c r="H8" s="50">
        <v>2</v>
      </c>
      <c r="I8" s="50">
        <v>-2</v>
      </c>
      <c r="J8" s="50"/>
      <c r="K8" s="50" t="s">
        <v>8</v>
      </c>
      <c r="L8" s="48"/>
      <c r="M8" s="48"/>
      <c r="N8" s="48"/>
      <c r="O8" s="48"/>
      <c r="P8" s="48"/>
      <c r="Q8" s="48"/>
      <c r="R8" s="48">
        <f t="shared" si="0"/>
        <v>0</v>
      </c>
    </row>
    <row r="9" spans="1:18" s="73" customFormat="1" x14ac:dyDescent="0.25">
      <c r="A9" s="132"/>
      <c r="B9" s="132"/>
      <c r="C9" s="132"/>
      <c r="D9" s="48" t="s">
        <v>18</v>
      </c>
      <c r="E9" s="132"/>
      <c r="F9" s="50">
        <v>2</v>
      </c>
      <c r="G9" s="50">
        <v>2</v>
      </c>
      <c r="H9" s="50">
        <v>-2</v>
      </c>
      <c r="I9" s="50">
        <v>2</v>
      </c>
      <c r="J9" s="50"/>
      <c r="K9" s="50" t="s">
        <v>8</v>
      </c>
      <c r="L9" s="48"/>
      <c r="M9" s="48"/>
      <c r="N9" s="48"/>
      <c r="O9" s="48"/>
      <c r="P9" s="48"/>
      <c r="Q9" s="48"/>
      <c r="R9" s="48">
        <f t="shared" si="0"/>
        <v>0</v>
      </c>
    </row>
    <row r="10" spans="1:18" s="73" customFormat="1" x14ac:dyDescent="0.25">
      <c r="A10" s="132"/>
      <c r="B10" s="132"/>
      <c r="C10" s="132"/>
      <c r="D10" s="48" t="s">
        <v>19</v>
      </c>
      <c r="E10" s="132"/>
      <c r="F10" s="50"/>
      <c r="G10" s="50"/>
      <c r="H10" s="50">
        <v>3</v>
      </c>
      <c r="I10" s="50">
        <v>3</v>
      </c>
      <c r="J10" s="50"/>
      <c r="K10" s="50" t="s">
        <v>8</v>
      </c>
      <c r="L10" s="48"/>
      <c r="M10" s="48"/>
      <c r="N10" s="48"/>
      <c r="O10" s="48"/>
      <c r="P10" s="48"/>
      <c r="Q10" s="48"/>
      <c r="R10" s="48">
        <f t="shared" si="0"/>
        <v>0</v>
      </c>
    </row>
    <row r="11" spans="1:18" s="73" customFormat="1" ht="15.75" customHeight="1" x14ac:dyDescent="0.25">
      <c r="A11" s="132"/>
      <c r="B11" s="132"/>
      <c r="C11" s="133" t="s">
        <v>20</v>
      </c>
      <c r="D11" s="51" t="s">
        <v>21</v>
      </c>
      <c r="E11" s="132">
        <v>12</v>
      </c>
      <c r="F11" s="50">
        <v>2</v>
      </c>
      <c r="G11" s="50">
        <v>-2</v>
      </c>
      <c r="H11" s="50">
        <v>2</v>
      </c>
      <c r="I11" s="50">
        <v>-2</v>
      </c>
      <c r="J11" s="50"/>
      <c r="K11" s="50" t="s">
        <v>8</v>
      </c>
      <c r="L11" s="48"/>
      <c r="M11" s="48"/>
      <c r="N11" s="48"/>
      <c r="O11" s="48"/>
      <c r="P11" s="48"/>
      <c r="Q11" s="48"/>
      <c r="R11" s="48">
        <f t="shared" si="0"/>
        <v>0</v>
      </c>
    </row>
    <row r="12" spans="1:18" s="73" customFormat="1" x14ac:dyDescent="0.25">
      <c r="A12" s="132"/>
      <c r="B12" s="132"/>
      <c r="C12" s="132"/>
      <c r="D12" s="51" t="s">
        <v>22</v>
      </c>
      <c r="E12" s="132"/>
      <c r="F12" s="50">
        <v>-2</v>
      </c>
      <c r="G12" s="50">
        <v>2</v>
      </c>
      <c r="H12" s="50"/>
      <c r="I12" s="50"/>
      <c r="J12" s="50"/>
      <c r="K12" s="50" t="s">
        <v>8</v>
      </c>
      <c r="L12" s="48"/>
      <c r="M12" s="48"/>
      <c r="N12" s="48"/>
      <c r="O12" s="48"/>
      <c r="P12" s="48"/>
      <c r="Q12" s="48"/>
      <c r="R12" s="48">
        <f t="shared" si="0"/>
        <v>0</v>
      </c>
    </row>
    <row r="13" spans="1:18" s="73" customFormat="1" x14ac:dyDescent="0.25">
      <c r="A13" s="132"/>
      <c r="B13" s="132"/>
      <c r="C13" s="132"/>
      <c r="D13" s="51" t="s">
        <v>23</v>
      </c>
      <c r="E13" s="132"/>
      <c r="F13" s="50">
        <v>-2</v>
      </c>
      <c r="G13" s="50">
        <v>2</v>
      </c>
      <c r="H13" s="50">
        <v>-2</v>
      </c>
      <c r="I13" s="50">
        <v>2</v>
      </c>
      <c r="J13" s="50"/>
      <c r="K13" s="50" t="s">
        <v>8</v>
      </c>
      <c r="L13" s="48"/>
      <c r="M13" s="48"/>
      <c r="N13" s="48"/>
      <c r="O13" s="48"/>
      <c r="P13" s="48"/>
      <c r="Q13" s="48"/>
      <c r="R13" s="48">
        <f t="shared" si="0"/>
        <v>0</v>
      </c>
    </row>
    <row r="14" spans="1:18" s="73" customFormat="1" ht="22.9" customHeight="1" x14ac:dyDescent="0.25">
      <c r="A14" s="132"/>
      <c r="B14" s="132"/>
      <c r="C14" s="132"/>
      <c r="D14" s="51" t="s">
        <v>144</v>
      </c>
      <c r="E14" s="132"/>
      <c r="F14" s="50">
        <v>2</v>
      </c>
      <c r="G14" s="50">
        <v>-2</v>
      </c>
      <c r="H14" s="50"/>
      <c r="I14" s="50"/>
      <c r="J14" s="50" t="s">
        <v>8</v>
      </c>
      <c r="K14" s="50" t="s">
        <v>8</v>
      </c>
      <c r="L14" s="48"/>
      <c r="M14" s="48"/>
      <c r="N14" s="48"/>
      <c r="O14" s="48"/>
      <c r="P14" s="48"/>
      <c r="Q14" s="48"/>
      <c r="R14" s="48">
        <f t="shared" si="0"/>
        <v>0</v>
      </c>
    </row>
    <row r="15" spans="1:18" s="73" customFormat="1" ht="16.149999999999999" customHeight="1" x14ac:dyDescent="0.25">
      <c r="A15" s="132"/>
      <c r="B15" s="132"/>
      <c r="C15" s="133" t="s">
        <v>24</v>
      </c>
      <c r="D15" s="48" t="s">
        <v>25</v>
      </c>
      <c r="E15" s="132">
        <v>10</v>
      </c>
      <c r="F15" s="50">
        <v>1</v>
      </c>
      <c r="G15" s="50">
        <v>1</v>
      </c>
      <c r="H15" s="50">
        <v>1</v>
      </c>
      <c r="I15" s="50">
        <v>1</v>
      </c>
      <c r="J15" s="50" t="s">
        <v>8</v>
      </c>
      <c r="K15" s="50" t="s">
        <v>8</v>
      </c>
      <c r="L15" s="48"/>
      <c r="M15" s="48"/>
      <c r="N15" s="48"/>
      <c r="O15" s="48"/>
      <c r="P15" s="48"/>
      <c r="Q15" s="48"/>
      <c r="R15" s="48">
        <f t="shared" si="0"/>
        <v>0</v>
      </c>
    </row>
    <row r="16" spans="1:18" s="73" customFormat="1" x14ac:dyDescent="0.25">
      <c r="A16" s="132"/>
      <c r="B16" s="132"/>
      <c r="C16" s="132"/>
      <c r="D16" s="48" t="s">
        <v>26</v>
      </c>
      <c r="E16" s="132"/>
      <c r="F16" s="50">
        <v>1</v>
      </c>
      <c r="G16" s="50">
        <v>1</v>
      </c>
      <c r="H16" s="50">
        <v>1</v>
      </c>
      <c r="I16" s="50">
        <v>1</v>
      </c>
      <c r="J16" s="50" t="s">
        <v>8</v>
      </c>
      <c r="K16" s="50" t="s">
        <v>8</v>
      </c>
      <c r="L16" s="48"/>
      <c r="M16" s="48"/>
      <c r="N16" s="48"/>
      <c r="O16" s="48"/>
      <c r="P16" s="48"/>
      <c r="Q16" s="48"/>
      <c r="R16" s="48">
        <f t="shared" si="0"/>
        <v>0</v>
      </c>
    </row>
    <row r="17" spans="1:18" s="73" customFormat="1" x14ac:dyDescent="0.25">
      <c r="A17" s="132"/>
      <c r="B17" s="132"/>
      <c r="C17" s="132"/>
      <c r="D17" s="48" t="s">
        <v>27</v>
      </c>
      <c r="E17" s="132"/>
      <c r="F17" s="50" t="s">
        <v>8</v>
      </c>
      <c r="G17" s="50" t="s">
        <v>8</v>
      </c>
      <c r="H17" s="50" t="s">
        <v>8</v>
      </c>
      <c r="I17" s="50" t="s">
        <v>8</v>
      </c>
      <c r="J17" s="50">
        <v>1</v>
      </c>
      <c r="K17" s="50">
        <v>1</v>
      </c>
      <c r="L17" s="48"/>
      <c r="M17" s="48"/>
      <c r="N17" s="48"/>
      <c r="O17" s="48"/>
      <c r="P17" s="48"/>
      <c r="Q17" s="48"/>
      <c r="R17" s="48">
        <f t="shared" si="0"/>
        <v>0</v>
      </c>
    </row>
    <row r="18" spans="1:18" s="73" customFormat="1" ht="16.149999999999999" customHeight="1" x14ac:dyDescent="0.25">
      <c r="A18" s="132"/>
      <c r="B18" s="132"/>
      <c r="C18" s="133" t="s">
        <v>28</v>
      </c>
      <c r="D18" s="48" t="s">
        <v>29</v>
      </c>
      <c r="E18" s="132">
        <v>4</v>
      </c>
      <c r="F18" s="50"/>
      <c r="G18" s="50"/>
      <c r="H18" s="50"/>
      <c r="I18" s="50"/>
      <c r="J18" s="50">
        <v>1</v>
      </c>
      <c r="K18" s="50">
        <v>-1</v>
      </c>
      <c r="L18" s="48"/>
      <c r="M18" s="48"/>
      <c r="N18" s="48"/>
      <c r="O18" s="48"/>
      <c r="P18" s="48"/>
      <c r="Q18" s="48"/>
      <c r="R18" s="48">
        <f t="shared" si="0"/>
        <v>0</v>
      </c>
    </row>
    <row r="19" spans="1:18" s="73" customFormat="1" x14ac:dyDescent="0.25">
      <c r="A19" s="132"/>
      <c r="B19" s="132"/>
      <c r="C19" s="132"/>
      <c r="D19" s="48" t="s">
        <v>30</v>
      </c>
      <c r="E19" s="132"/>
      <c r="F19" s="50"/>
      <c r="G19" s="50"/>
      <c r="H19" s="50"/>
      <c r="I19" s="50"/>
      <c r="J19" s="50">
        <v>-1</v>
      </c>
      <c r="K19" s="50">
        <v>1</v>
      </c>
      <c r="L19" s="48"/>
      <c r="M19" s="48"/>
      <c r="N19" s="48"/>
      <c r="O19" s="48"/>
      <c r="P19" s="48"/>
      <c r="Q19" s="48"/>
      <c r="R19" s="48">
        <f t="shared" si="0"/>
        <v>0</v>
      </c>
    </row>
    <row r="20" spans="1:18" s="73" customFormat="1" x14ac:dyDescent="0.25">
      <c r="A20" s="132"/>
      <c r="B20" s="132"/>
      <c r="C20" s="132"/>
      <c r="D20" s="48" t="s">
        <v>31</v>
      </c>
      <c r="E20" s="132"/>
      <c r="F20" s="50" t="s">
        <v>8</v>
      </c>
      <c r="G20" s="50" t="s">
        <v>8</v>
      </c>
      <c r="H20" s="50">
        <v>1</v>
      </c>
      <c r="I20" s="50">
        <v>1</v>
      </c>
      <c r="J20" s="50"/>
      <c r="K20" s="50"/>
      <c r="L20" s="48"/>
      <c r="M20" s="48"/>
      <c r="N20" s="48"/>
      <c r="O20" s="48"/>
      <c r="P20" s="48"/>
      <c r="Q20" s="48"/>
      <c r="R20" s="48">
        <f t="shared" si="0"/>
        <v>0</v>
      </c>
    </row>
    <row r="21" spans="1:18" s="73" customFormat="1" ht="16.149999999999999" customHeight="1" x14ac:dyDescent="0.25">
      <c r="A21" s="132"/>
      <c r="B21" s="132"/>
      <c r="C21" s="133" t="s">
        <v>32</v>
      </c>
      <c r="D21" s="48" t="s">
        <v>33</v>
      </c>
      <c r="E21" s="132">
        <v>4</v>
      </c>
      <c r="F21" s="50">
        <v>2</v>
      </c>
      <c r="G21" s="50">
        <v>-2</v>
      </c>
      <c r="H21" s="50" t="s">
        <v>8</v>
      </c>
      <c r="I21" s="50" t="s">
        <v>8</v>
      </c>
      <c r="J21" s="50" t="s">
        <v>8</v>
      </c>
      <c r="K21" s="50" t="s">
        <v>8</v>
      </c>
      <c r="L21" s="48"/>
      <c r="M21" s="48"/>
      <c r="N21" s="48"/>
      <c r="O21" s="48"/>
      <c r="P21" s="48"/>
      <c r="Q21" s="48"/>
      <c r="R21" s="48">
        <f t="shared" si="0"/>
        <v>0</v>
      </c>
    </row>
    <row r="22" spans="1:18" s="73" customFormat="1" x14ac:dyDescent="0.25">
      <c r="A22" s="132"/>
      <c r="B22" s="132"/>
      <c r="C22" s="132"/>
      <c r="D22" s="48" t="s">
        <v>34</v>
      </c>
      <c r="E22" s="132"/>
      <c r="F22" s="50">
        <v>-2</v>
      </c>
      <c r="G22" s="50">
        <v>2</v>
      </c>
      <c r="H22" s="50" t="s">
        <v>8</v>
      </c>
      <c r="I22" s="50"/>
      <c r="J22" s="50" t="s">
        <v>8</v>
      </c>
      <c r="K22" s="50" t="s">
        <v>8</v>
      </c>
      <c r="L22" s="48"/>
      <c r="M22" s="48"/>
      <c r="N22" s="48"/>
      <c r="O22" s="48"/>
      <c r="P22" s="48"/>
      <c r="Q22" s="48"/>
      <c r="R22" s="48">
        <f t="shared" si="0"/>
        <v>0</v>
      </c>
    </row>
    <row r="23" spans="1:18" s="73" customFormat="1" ht="16.149999999999999" customHeight="1" x14ac:dyDescent="0.25">
      <c r="A23" s="132"/>
      <c r="B23" s="132"/>
      <c r="C23" s="133" t="s">
        <v>35</v>
      </c>
      <c r="D23" s="48" t="s">
        <v>36</v>
      </c>
      <c r="E23" s="132">
        <v>14</v>
      </c>
      <c r="F23" s="50"/>
      <c r="G23" s="50"/>
      <c r="H23" s="50">
        <v>1</v>
      </c>
      <c r="I23" s="50">
        <v>1</v>
      </c>
      <c r="J23" s="50" t="s">
        <v>8</v>
      </c>
      <c r="K23" s="50" t="s">
        <v>8</v>
      </c>
      <c r="L23" s="48"/>
      <c r="M23" s="48"/>
      <c r="N23" s="48"/>
      <c r="O23" s="48"/>
      <c r="P23" s="48"/>
      <c r="Q23" s="48"/>
      <c r="R23" s="48">
        <f t="shared" si="0"/>
        <v>0</v>
      </c>
    </row>
    <row r="24" spans="1:18" s="73" customFormat="1" x14ac:dyDescent="0.25">
      <c r="A24" s="132"/>
      <c r="B24" s="132"/>
      <c r="C24" s="132"/>
      <c r="D24" s="48" t="s">
        <v>37</v>
      </c>
      <c r="E24" s="132"/>
      <c r="F24" s="50">
        <v>2</v>
      </c>
      <c r="G24" s="50">
        <v>2</v>
      </c>
      <c r="H24" s="50">
        <v>2</v>
      </c>
      <c r="I24" s="50">
        <v>2</v>
      </c>
      <c r="J24" s="50">
        <v>2</v>
      </c>
      <c r="K24" s="50">
        <v>2</v>
      </c>
      <c r="L24" s="48"/>
      <c r="M24" s="48"/>
      <c r="N24" s="48"/>
      <c r="O24" s="48"/>
      <c r="P24" s="48"/>
      <c r="Q24" s="48"/>
      <c r="R24" s="48">
        <f t="shared" si="0"/>
        <v>0</v>
      </c>
    </row>
    <row r="25" spans="1:18" s="73" customFormat="1" ht="16.149999999999999" customHeight="1" x14ac:dyDescent="0.25">
      <c r="A25" s="132"/>
      <c r="B25" s="132"/>
      <c r="C25" s="132" t="s">
        <v>38</v>
      </c>
      <c r="D25" s="132"/>
      <c r="E25" s="48">
        <v>2</v>
      </c>
      <c r="F25" s="50"/>
      <c r="G25" s="50"/>
      <c r="H25" s="50" t="s">
        <v>8</v>
      </c>
      <c r="I25" s="50" t="s">
        <v>8</v>
      </c>
      <c r="J25" s="50">
        <v>1</v>
      </c>
      <c r="K25" s="50">
        <v>1</v>
      </c>
      <c r="L25" s="48"/>
      <c r="M25" s="48"/>
      <c r="N25" s="48"/>
      <c r="O25" s="48"/>
      <c r="P25" s="48"/>
      <c r="Q25" s="48"/>
      <c r="R25" s="48">
        <f t="shared" si="0"/>
        <v>0</v>
      </c>
    </row>
    <row r="26" spans="1:18" s="73" customFormat="1" ht="16.149999999999999" customHeight="1" x14ac:dyDescent="0.25">
      <c r="A26" s="132"/>
      <c r="B26" s="132"/>
      <c r="C26" s="136" t="s">
        <v>39</v>
      </c>
      <c r="D26" s="136"/>
      <c r="E26" s="173">
        <v>120</v>
      </c>
      <c r="F26" s="50">
        <v>27</v>
      </c>
      <c r="G26" s="50">
        <v>27</v>
      </c>
      <c r="H26" s="50">
        <v>25</v>
      </c>
      <c r="I26" s="50">
        <v>25</v>
      </c>
      <c r="J26" s="50">
        <v>11</v>
      </c>
      <c r="K26" s="50">
        <v>5</v>
      </c>
      <c r="L26" s="50">
        <f t="shared" ref="L26:Q26" si="1">SUM(L4:L25)</f>
        <v>0</v>
      </c>
      <c r="M26" s="50">
        <f t="shared" si="1"/>
        <v>0</v>
      </c>
      <c r="N26" s="50">
        <f t="shared" si="1"/>
        <v>0</v>
      </c>
      <c r="O26" s="50">
        <f t="shared" si="1"/>
        <v>0</v>
      </c>
      <c r="P26" s="50">
        <f t="shared" si="1"/>
        <v>0</v>
      </c>
      <c r="Q26" s="50">
        <f t="shared" si="1"/>
        <v>0</v>
      </c>
      <c r="R26" s="48">
        <f>SUM(L26:Q26)</f>
        <v>0</v>
      </c>
    </row>
    <row r="27" spans="1:18" s="73" customFormat="1" ht="16.5" customHeight="1" x14ac:dyDescent="0.25">
      <c r="A27" s="132" t="s">
        <v>40</v>
      </c>
      <c r="B27" s="132" t="s">
        <v>92</v>
      </c>
      <c r="C27" s="132"/>
      <c r="D27" s="132"/>
      <c r="E27" s="137">
        <v>6</v>
      </c>
      <c r="F27" s="74"/>
      <c r="G27" s="74"/>
      <c r="H27" s="74">
        <v>1</v>
      </c>
      <c r="I27" s="74">
        <v>1</v>
      </c>
      <c r="J27" s="74" t="s">
        <v>8</v>
      </c>
      <c r="K27" s="74" t="s">
        <v>8</v>
      </c>
      <c r="L27" s="75" t="s">
        <v>8</v>
      </c>
      <c r="M27" s="52" t="s">
        <v>8</v>
      </c>
      <c r="N27" s="52" t="s">
        <v>8</v>
      </c>
      <c r="O27" s="52" t="s">
        <v>8</v>
      </c>
      <c r="P27" s="52" t="s">
        <v>8</v>
      </c>
      <c r="Q27" s="52"/>
      <c r="R27" s="48">
        <f t="shared" si="0"/>
        <v>0</v>
      </c>
    </row>
    <row r="28" spans="1:18" s="73" customFormat="1" ht="16.5" customHeight="1" x14ac:dyDescent="0.25">
      <c r="A28" s="132"/>
      <c r="B28" s="132" t="s">
        <v>93</v>
      </c>
      <c r="C28" s="132"/>
      <c r="D28" s="132"/>
      <c r="E28" s="137"/>
      <c r="F28" s="74">
        <v>1</v>
      </c>
      <c r="G28" s="74">
        <v>1</v>
      </c>
      <c r="H28" s="74"/>
      <c r="I28" s="74"/>
      <c r="J28" s="74"/>
      <c r="K28" s="74"/>
      <c r="L28" s="75"/>
      <c r="M28" s="52"/>
      <c r="N28" s="52"/>
      <c r="O28" s="52"/>
      <c r="P28" s="52"/>
      <c r="Q28" s="52"/>
      <c r="R28" s="48">
        <f t="shared" si="0"/>
        <v>0</v>
      </c>
    </row>
    <row r="29" spans="1:18" s="73" customFormat="1" ht="16.5" customHeight="1" x14ac:dyDescent="0.25">
      <c r="A29" s="132"/>
      <c r="B29" s="132" t="s">
        <v>91</v>
      </c>
      <c r="C29" s="132"/>
      <c r="D29" s="132"/>
      <c r="E29" s="137"/>
      <c r="F29" s="74">
        <v>1</v>
      </c>
      <c r="G29" s="74">
        <v>1</v>
      </c>
      <c r="H29" s="74"/>
      <c r="I29" s="74"/>
      <c r="J29" s="74" t="s">
        <v>8</v>
      </c>
      <c r="K29" s="74" t="s">
        <v>8</v>
      </c>
      <c r="L29" s="75" t="s">
        <v>8</v>
      </c>
      <c r="M29" s="52" t="s">
        <v>8</v>
      </c>
      <c r="N29" s="52" t="s">
        <v>8</v>
      </c>
      <c r="O29" s="52" t="s">
        <v>8</v>
      </c>
      <c r="P29" s="52" t="s">
        <v>8</v>
      </c>
      <c r="Q29" s="52"/>
      <c r="R29" s="48">
        <f t="shared" si="0"/>
        <v>0</v>
      </c>
    </row>
    <row r="30" spans="1:18" s="73" customFormat="1" ht="16.899999999999999" customHeight="1" x14ac:dyDescent="0.25">
      <c r="A30" s="136" t="s">
        <v>41</v>
      </c>
      <c r="B30" s="136"/>
      <c r="C30" s="136"/>
      <c r="D30" s="136"/>
      <c r="E30" s="50">
        <v>6</v>
      </c>
      <c r="F30" s="50">
        <v>2</v>
      </c>
      <c r="G30" s="50">
        <v>2</v>
      </c>
      <c r="H30" s="50">
        <v>1</v>
      </c>
      <c r="I30" s="50">
        <v>1</v>
      </c>
      <c r="J30" s="50"/>
      <c r="K30" s="50"/>
      <c r="L30" s="50">
        <f t="shared" ref="L30:Q30" si="2">SUM(L27:L29)</f>
        <v>0</v>
      </c>
      <c r="M30" s="50">
        <f t="shared" si="2"/>
        <v>0</v>
      </c>
      <c r="N30" s="50">
        <f t="shared" si="2"/>
        <v>0</v>
      </c>
      <c r="O30" s="50">
        <f t="shared" si="2"/>
        <v>0</v>
      </c>
      <c r="P30" s="50">
        <f t="shared" si="2"/>
        <v>0</v>
      </c>
      <c r="Q30" s="50">
        <f t="shared" si="2"/>
        <v>0</v>
      </c>
      <c r="R30" s="50" t="s">
        <v>8</v>
      </c>
    </row>
    <row r="31" spans="1:18" s="73" customFormat="1" ht="16.899999999999999" customHeight="1" x14ac:dyDescent="0.25">
      <c r="A31" s="136" t="s">
        <v>42</v>
      </c>
      <c r="B31" s="136"/>
      <c r="C31" s="136"/>
      <c r="D31" s="136"/>
      <c r="E31" s="90">
        <v>126</v>
      </c>
      <c r="F31" s="50">
        <v>29</v>
      </c>
      <c r="G31" s="50">
        <v>29</v>
      </c>
      <c r="H31" s="50">
        <v>26</v>
      </c>
      <c r="I31" s="50">
        <v>26</v>
      </c>
      <c r="J31" s="50">
        <v>11</v>
      </c>
      <c r="K31" s="50">
        <v>5</v>
      </c>
      <c r="L31" s="50">
        <f t="shared" ref="L31:Q31" si="3">L26+L30</f>
        <v>0</v>
      </c>
      <c r="M31" s="50">
        <f t="shared" si="3"/>
        <v>0</v>
      </c>
      <c r="N31" s="50">
        <f t="shared" si="3"/>
        <v>0</v>
      </c>
      <c r="O31" s="50">
        <f t="shared" si="3"/>
        <v>0</v>
      </c>
      <c r="P31" s="50">
        <f t="shared" si="3"/>
        <v>0</v>
      </c>
      <c r="Q31" s="50">
        <f t="shared" si="3"/>
        <v>0</v>
      </c>
      <c r="R31" s="50">
        <f>SUM(L31:Q31)</f>
        <v>0</v>
      </c>
    </row>
    <row r="32" spans="1:18" s="73" customFormat="1" ht="16.899999999999999" customHeight="1" x14ac:dyDescent="0.25">
      <c r="A32" s="136" t="s">
        <v>43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</row>
    <row r="33" spans="1:18" s="73" customFormat="1" ht="16.5" customHeight="1" x14ac:dyDescent="0.25">
      <c r="A33" s="138" t="s">
        <v>102</v>
      </c>
      <c r="B33" s="141" t="s">
        <v>101</v>
      </c>
      <c r="C33" s="132"/>
      <c r="D33" s="52" t="s">
        <v>46</v>
      </c>
      <c r="E33" s="142">
        <f>SUM(F33:K37)</f>
        <v>10</v>
      </c>
      <c r="F33" s="50"/>
      <c r="G33" s="50"/>
      <c r="H33" s="50"/>
      <c r="I33" s="50"/>
      <c r="J33" s="50"/>
      <c r="K33" s="50">
        <v>2</v>
      </c>
      <c r="L33" s="52"/>
      <c r="M33" s="52"/>
      <c r="N33" s="52"/>
      <c r="O33" s="52"/>
      <c r="P33" s="76"/>
      <c r="Q33" s="76"/>
      <c r="R33" s="48">
        <f t="shared" ref="R33:R56" si="4">SUM(L33:Q33)</f>
        <v>0</v>
      </c>
    </row>
    <row r="34" spans="1:18" s="73" customFormat="1" x14ac:dyDescent="0.25">
      <c r="A34" s="139"/>
      <c r="B34" s="142"/>
      <c r="C34" s="132"/>
      <c r="D34" s="52" t="s">
        <v>96</v>
      </c>
      <c r="E34" s="142"/>
      <c r="F34" s="50"/>
      <c r="G34" s="50"/>
      <c r="H34" s="50"/>
      <c r="I34" s="50"/>
      <c r="J34" s="50"/>
      <c r="K34" s="50">
        <v>2</v>
      </c>
      <c r="L34" s="52"/>
      <c r="M34" s="52"/>
      <c r="N34" s="52"/>
      <c r="O34" s="52"/>
      <c r="P34" s="76"/>
      <c r="Q34" s="76"/>
      <c r="R34" s="48">
        <f t="shared" si="4"/>
        <v>0</v>
      </c>
    </row>
    <row r="35" spans="1:18" s="73" customFormat="1" x14ac:dyDescent="0.25">
      <c r="A35" s="139"/>
      <c r="B35" s="142"/>
      <c r="C35" s="132"/>
      <c r="D35" s="52" t="s">
        <v>47</v>
      </c>
      <c r="E35" s="144"/>
      <c r="F35" s="50"/>
      <c r="G35" s="50"/>
      <c r="H35" s="50"/>
      <c r="I35" s="50"/>
      <c r="J35" s="50"/>
      <c r="K35" s="50">
        <v>2</v>
      </c>
      <c r="L35" s="52"/>
      <c r="M35" s="52"/>
      <c r="N35" s="52"/>
      <c r="O35" s="52"/>
      <c r="P35" s="76"/>
      <c r="Q35" s="76"/>
      <c r="R35" s="48">
        <f t="shared" si="4"/>
        <v>0</v>
      </c>
    </row>
    <row r="36" spans="1:18" s="73" customFormat="1" x14ac:dyDescent="0.25">
      <c r="A36" s="139"/>
      <c r="B36" s="142"/>
      <c r="C36" s="132"/>
      <c r="D36" s="52" t="s">
        <v>48</v>
      </c>
      <c r="E36" s="144"/>
      <c r="F36" s="50"/>
      <c r="G36" s="50"/>
      <c r="H36" s="50"/>
      <c r="I36" s="50"/>
      <c r="J36" s="50"/>
      <c r="K36" s="50">
        <v>2</v>
      </c>
      <c r="L36" s="52"/>
      <c r="M36" s="52"/>
      <c r="N36" s="52"/>
      <c r="O36" s="52"/>
      <c r="P36" s="76"/>
      <c r="Q36" s="76"/>
      <c r="R36" s="48">
        <f t="shared" si="4"/>
        <v>0</v>
      </c>
    </row>
    <row r="37" spans="1:18" s="73" customFormat="1" x14ac:dyDescent="0.25">
      <c r="A37" s="139"/>
      <c r="B37" s="142"/>
      <c r="C37" s="132"/>
      <c r="D37" s="52" t="s">
        <v>49</v>
      </c>
      <c r="E37" s="145"/>
      <c r="F37" s="50"/>
      <c r="G37" s="50"/>
      <c r="H37" s="50"/>
      <c r="I37" s="50"/>
      <c r="J37" s="50">
        <v>2</v>
      </c>
      <c r="K37" s="50"/>
      <c r="L37" s="52"/>
      <c r="M37" s="52"/>
      <c r="N37" s="52"/>
      <c r="O37" s="52"/>
      <c r="P37" s="76"/>
      <c r="Q37" s="76"/>
      <c r="R37" s="48">
        <f t="shared" si="4"/>
        <v>0</v>
      </c>
    </row>
    <row r="38" spans="1:18" s="73" customFormat="1" x14ac:dyDescent="0.25">
      <c r="A38" s="139"/>
      <c r="B38" s="142"/>
      <c r="C38" s="52" t="s">
        <v>14</v>
      </c>
      <c r="D38" s="52" t="s">
        <v>146</v>
      </c>
      <c r="E38" s="77">
        <v>8</v>
      </c>
      <c r="F38" s="50"/>
      <c r="G38" s="50"/>
      <c r="H38" s="50"/>
      <c r="I38" s="50"/>
      <c r="J38" s="50">
        <v>4</v>
      </c>
      <c r="K38" s="50">
        <v>4</v>
      </c>
      <c r="L38" s="52"/>
      <c r="M38" s="52"/>
      <c r="N38" s="52"/>
      <c r="O38" s="52"/>
      <c r="P38" s="76"/>
      <c r="Q38" s="76"/>
      <c r="R38" s="48">
        <f t="shared" si="4"/>
        <v>0</v>
      </c>
    </row>
    <row r="39" spans="1:18" s="73" customFormat="1" ht="16.149999999999999" customHeight="1" x14ac:dyDescent="0.25">
      <c r="A39" s="139"/>
      <c r="B39" s="142"/>
      <c r="C39" s="141" t="s">
        <v>147</v>
      </c>
      <c r="D39" s="53" t="s">
        <v>72</v>
      </c>
      <c r="E39" s="138">
        <f>SUM(F39:K50)</f>
        <v>24</v>
      </c>
      <c r="F39" s="78"/>
      <c r="G39" s="79"/>
      <c r="H39" s="79">
        <v>2</v>
      </c>
      <c r="I39" s="79"/>
      <c r="J39" s="79"/>
      <c r="K39" s="79"/>
      <c r="L39" s="80"/>
      <c r="M39" s="52"/>
      <c r="N39" s="52"/>
      <c r="O39" s="52"/>
      <c r="P39" s="76"/>
      <c r="Q39" s="76"/>
      <c r="R39" s="48">
        <f t="shared" si="4"/>
        <v>0</v>
      </c>
    </row>
    <row r="40" spans="1:18" s="73" customFormat="1" x14ac:dyDescent="0.25">
      <c r="A40" s="139"/>
      <c r="B40" s="142"/>
      <c r="C40" s="142"/>
      <c r="D40" s="53" t="s">
        <v>73</v>
      </c>
      <c r="E40" s="139"/>
      <c r="F40" s="78" t="s">
        <v>74</v>
      </c>
      <c r="G40" s="79"/>
      <c r="H40" s="79"/>
      <c r="I40" s="79">
        <v>2</v>
      </c>
      <c r="J40" s="79"/>
      <c r="K40" s="79"/>
      <c r="L40" s="80"/>
      <c r="M40" s="52"/>
      <c r="N40" s="52"/>
      <c r="O40" s="52"/>
      <c r="P40" s="76"/>
      <c r="Q40" s="76"/>
      <c r="R40" s="48">
        <f t="shared" si="4"/>
        <v>0</v>
      </c>
    </row>
    <row r="41" spans="1:18" s="73" customFormat="1" x14ac:dyDescent="0.25">
      <c r="A41" s="139"/>
      <c r="B41" s="142"/>
      <c r="C41" s="142"/>
      <c r="D41" s="54" t="s">
        <v>75</v>
      </c>
      <c r="E41" s="139"/>
      <c r="F41" s="78" t="s">
        <v>76</v>
      </c>
      <c r="G41" s="79"/>
      <c r="H41" s="79"/>
      <c r="I41" s="79"/>
      <c r="J41" s="79">
        <v>2</v>
      </c>
      <c r="K41" s="79"/>
      <c r="L41" s="80"/>
      <c r="M41" s="52"/>
      <c r="N41" s="52"/>
      <c r="O41" s="52"/>
      <c r="P41" s="76"/>
      <c r="Q41" s="76"/>
      <c r="R41" s="48">
        <f t="shared" si="4"/>
        <v>0</v>
      </c>
    </row>
    <row r="42" spans="1:18" s="73" customFormat="1" x14ac:dyDescent="0.25">
      <c r="A42" s="139"/>
      <c r="B42" s="142"/>
      <c r="C42" s="142"/>
      <c r="D42" s="54" t="s">
        <v>77</v>
      </c>
      <c r="E42" s="139"/>
      <c r="F42" s="78" t="s">
        <v>76</v>
      </c>
      <c r="G42" s="79"/>
      <c r="H42" s="79"/>
      <c r="I42" s="79"/>
      <c r="J42" s="79">
        <v>1</v>
      </c>
      <c r="K42" s="79">
        <v>1</v>
      </c>
      <c r="L42" s="80"/>
      <c r="M42" s="52"/>
      <c r="N42" s="52"/>
      <c r="O42" s="52"/>
      <c r="P42" s="76"/>
      <c r="Q42" s="76"/>
      <c r="R42" s="48">
        <f t="shared" si="4"/>
        <v>0</v>
      </c>
    </row>
    <row r="43" spans="1:18" s="73" customFormat="1" x14ac:dyDescent="0.25">
      <c r="A43" s="139"/>
      <c r="B43" s="142"/>
      <c r="C43" s="142"/>
      <c r="D43" s="54" t="s">
        <v>78</v>
      </c>
      <c r="E43" s="139"/>
      <c r="F43" s="78" t="s">
        <v>79</v>
      </c>
      <c r="G43" s="79"/>
      <c r="H43" s="79"/>
      <c r="I43" s="79"/>
      <c r="J43" s="79"/>
      <c r="K43" s="79">
        <v>2</v>
      </c>
      <c r="L43" s="80"/>
      <c r="M43" s="52"/>
      <c r="N43" s="52"/>
      <c r="O43" s="52"/>
      <c r="P43" s="76"/>
      <c r="Q43" s="76"/>
      <c r="R43" s="48">
        <f t="shared" si="4"/>
        <v>0</v>
      </c>
    </row>
    <row r="44" spans="1:18" s="73" customFormat="1" x14ac:dyDescent="0.25">
      <c r="A44" s="139"/>
      <c r="B44" s="142"/>
      <c r="C44" s="142"/>
      <c r="D44" s="54" t="s">
        <v>80</v>
      </c>
      <c r="E44" s="139"/>
      <c r="F44" s="78"/>
      <c r="G44" s="50"/>
      <c r="H44" s="50">
        <v>2</v>
      </c>
      <c r="I44" s="50"/>
      <c r="J44" s="50"/>
      <c r="K44" s="50"/>
      <c r="L44" s="80"/>
      <c r="M44" s="52"/>
      <c r="N44" s="52"/>
      <c r="O44" s="52"/>
      <c r="P44" s="76"/>
      <c r="Q44" s="76"/>
      <c r="R44" s="48">
        <f t="shared" si="4"/>
        <v>0</v>
      </c>
    </row>
    <row r="45" spans="1:18" s="73" customFormat="1" x14ac:dyDescent="0.25">
      <c r="A45" s="139"/>
      <c r="B45" s="142"/>
      <c r="C45" s="142"/>
      <c r="D45" s="54" t="s">
        <v>81</v>
      </c>
      <c r="E45" s="139"/>
      <c r="F45" s="78"/>
      <c r="G45" s="50"/>
      <c r="H45" s="50"/>
      <c r="I45" s="50">
        <v>2</v>
      </c>
      <c r="J45" s="50"/>
      <c r="K45" s="50"/>
      <c r="L45" s="80"/>
      <c r="M45" s="52"/>
      <c r="N45" s="52"/>
      <c r="O45" s="52"/>
      <c r="P45" s="76"/>
      <c r="Q45" s="76"/>
      <c r="R45" s="48">
        <f t="shared" si="4"/>
        <v>0</v>
      </c>
    </row>
    <row r="46" spans="1:18" s="73" customFormat="1" x14ac:dyDescent="0.25">
      <c r="A46" s="139"/>
      <c r="B46" s="142"/>
      <c r="C46" s="142"/>
      <c r="D46" s="54" t="s">
        <v>82</v>
      </c>
      <c r="E46" s="139"/>
      <c r="F46" s="78"/>
      <c r="G46" s="50"/>
      <c r="H46" s="50"/>
      <c r="I46" s="50"/>
      <c r="J46" s="50">
        <v>2</v>
      </c>
      <c r="K46" s="50"/>
      <c r="L46" s="80"/>
      <c r="M46" s="52"/>
      <c r="N46" s="52"/>
      <c r="O46" s="52"/>
      <c r="P46" s="76"/>
      <c r="Q46" s="76"/>
      <c r="R46" s="48">
        <f t="shared" si="4"/>
        <v>0</v>
      </c>
    </row>
    <row r="47" spans="1:18" s="73" customFormat="1" x14ac:dyDescent="0.25">
      <c r="A47" s="139"/>
      <c r="B47" s="142"/>
      <c r="C47" s="142"/>
      <c r="D47" s="48" t="s">
        <v>83</v>
      </c>
      <c r="E47" s="139"/>
      <c r="F47" s="78"/>
      <c r="G47" s="50"/>
      <c r="H47" s="50"/>
      <c r="I47" s="50"/>
      <c r="J47" s="50">
        <v>1</v>
      </c>
      <c r="K47" s="50">
        <v>1</v>
      </c>
      <c r="L47" s="80"/>
      <c r="M47" s="52"/>
      <c r="N47" s="52"/>
      <c r="O47" s="52"/>
      <c r="P47" s="76"/>
      <c r="Q47" s="76"/>
      <c r="R47" s="48">
        <f t="shared" si="4"/>
        <v>0</v>
      </c>
    </row>
    <row r="48" spans="1:18" s="73" customFormat="1" x14ac:dyDescent="0.25">
      <c r="A48" s="139"/>
      <c r="B48" s="142"/>
      <c r="C48" s="142"/>
      <c r="D48" s="54" t="s">
        <v>84</v>
      </c>
      <c r="E48" s="139"/>
      <c r="F48" s="78"/>
      <c r="G48" s="50"/>
      <c r="H48" s="50"/>
      <c r="I48" s="50"/>
      <c r="J48" s="50"/>
      <c r="K48" s="50">
        <v>2</v>
      </c>
      <c r="L48" s="80"/>
      <c r="M48" s="52"/>
      <c r="N48" s="52"/>
      <c r="O48" s="52"/>
      <c r="P48" s="76"/>
      <c r="Q48" s="76"/>
      <c r="R48" s="48">
        <f>SUM(L48:Q48)</f>
        <v>0</v>
      </c>
    </row>
    <row r="49" spans="1:1025" s="73" customFormat="1" ht="15" customHeight="1" x14ac:dyDescent="0.25">
      <c r="A49" s="139"/>
      <c r="B49" s="142"/>
      <c r="C49" s="142"/>
      <c r="D49" s="54" t="s">
        <v>148</v>
      </c>
      <c r="E49" s="139"/>
      <c r="F49" s="78"/>
      <c r="G49" s="50"/>
      <c r="H49" s="50"/>
      <c r="I49" s="50"/>
      <c r="J49" s="50"/>
      <c r="K49" s="50">
        <v>2</v>
      </c>
      <c r="L49" s="80"/>
      <c r="M49" s="52"/>
      <c r="N49" s="52"/>
      <c r="O49" s="52"/>
      <c r="P49" s="76"/>
      <c r="Q49" s="76"/>
      <c r="R49" s="48">
        <f t="shared" si="4"/>
        <v>0</v>
      </c>
    </row>
    <row r="50" spans="1:1025" s="73" customFormat="1" x14ac:dyDescent="0.25">
      <c r="A50" s="139"/>
      <c r="B50" s="142"/>
      <c r="C50" s="143"/>
      <c r="D50" s="54" t="s">
        <v>85</v>
      </c>
      <c r="E50" s="140"/>
      <c r="F50" s="78"/>
      <c r="G50" s="50"/>
      <c r="H50" s="50"/>
      <c r="I50" s="50"/>
      <c r="J50" s="50">
        <v>2</v>
      </c>
      <c r="K50" s="50"/>
      <c r="L50" s="80"/>
      <c r="M50" s="52"/>
      <c r="N50" s="52"/>
      <c r="O50" s="52"/>
      <c r="P50" s="76"/>
      <c r="Q50" s="76"/>
      <c r="R50" s="48">
        <f t="shared" si="4"/>
        <v>0</v>
      </c>
    </row>
    <row r="51" spans="1:1025" s="73" customFormat="1" ht="15" customHeight="1" x14ac:dyDescent="0.25">
      <c r="A51" s="139"/>
      <c r="B51" s="142"/>
      <c r="C51" s="132" t="s">
        <v>97</v>
      </c>
      <c r="D51" s="52" t="s">
        <v>60</v>
      </c>
      <c r="E51" s="141">
        <v>2</v>
      </c>
      <c r="F51" s="50"/>
      <c r="G51" s="50"/>
      <c r="H51" s="50"/>
      <c r="I51" s="50"/>
      <c r="J51" s="50">
        <v>1</v>
      </c>
      <c r="K51" s="50">
        <v>-1</v>
      </c>
      <c r="L51" s="52"/>
      <c r="M51" s="52"/>
      <c r="N51" s="52"/>
      <c r="O51" s="52"/>
      <c r="P51" s="76"/>
      <c r="Q51" s="76"/>
      <c r="R51" s="48">
        <f t="shared" si="4"/>
        <v>0</v>
      </c>
    </row>
    <row r="52" spans="1:1025" s="73" customFormat="1" x14ac:dyDescent="0.25">
      <c r="A52" s="139"/>
      <c r="B52" s="142"/>
      <c r="C52" s="132"/>
      <c r="D52" s="52" t="s">
        <v>61</v>
      </c>
      <c r="E52" s="143"/>
      <c r="F52" s="50"/>
      <c r="G52" s="50"/>
      <c r="H52" s="50"/>
      <c r="I52" s="50"/>
      <c r="J52" s="50">
        <v>1</v>
      </c>
      <c r="K52" s="50">
        <v>-1</v>
      </c>
      <c r="L52" s="52"/>
      <c r="M52" s="52"/>
      <c r="N52" s="52"/>
      <c r="O52" s="52"/>
      <c r="P52" s="76"/>
      <c r="Q52" s="76"/>
      <c r="R52" s="48">
        <f t="shared" si="4"/>
        <v>0</v>
      </c>
    </row>
    <row r="53" spans="1:1025" s="73" customFormat="1" x14ac:dyDescent="0.25">
      <c r="A53" s="139"/>
      <c r="B53" s="142"/>
      <c r="C53" s="138" t="s">
        <v>62</v>
      </c>
      <c r="D53" s="52" t="s">
        <v>98</v>
      </c>
      <c r="E53" s="141">
        <v>2</v>
      </c>
      <c r="F53" s="50"/>
      <c r="G53" s="50"/>
      <c r="H53" s="50"/>
      <c r="I53" s="50"/>
      <c r="J53" s="50">
        <v>-2</v>
      </c>
      <c r="K53" s="50">
        <v>-2</v>
      </c>
      <c r="L53" s="52"/>
      <c r="M53" s="52"/>
      <c r="N53" s="52"/>
      <c r="O53" s="52"/>
      <c r="P53" s="76"/>
      <c r="Q53" s="76"/>
      <c r="R53" s="48">
        <f t="shared" si="4"/>
        <v>0</v>
      </c>
    </row>
    <row r="54" spans="1:1025" s="73" customFormat="1" x14ac:dyDescent="0.25">
      <c r="A54" s="139"/>
      <c r="B54" s="142"/>
      <c r="C54" s="144"/>
      <c r="D54" s="52" t="s">
        <v>63</v>
      </c>
      <c r="E54" s="142"/>
      <c r="F54" s="50"/>
      <c r="G54" s="50"/>
      <c r="H54" s="50"/>
      <c r="I54" s="50"/>
      <c r="J54" s="50">
        <v>-2</v>
      </c>
      <c r="K54" s="50">
        <v>-2</v>
      </c>
      <c r="L54" s="52"/>
      <c r="M54" s="52"/>
      <c r="N54" s="52"/>
      <c r="O54" s="52"/>
      <c r="P54" s="76"/>
      <c r="Q54" s="76"/>
      <c r="R54" s="48">
        <f t="shared" si="4"/>
        <v>0</v>
      </c>
    </row>
    <row r="55" spans="1:1025" s="73" customFormat="1" x14ac:dyDescent="0.25">
      <c r="A55" s="139"/>
      <c r="B55" s="142"/>
      <c r="C55" s="138" t="s">
        <v>64</v>
      </c>
      <c r="D55" s="52" t="s">
        <v>100</v>
      </c>
      <c r="E55" s="141">
        <v>4</v>
      </c>
      <c r="F55" s="50"/>
      <c r="G55" s="50"/>
      <c r="H55" s="50"/>
      <c r="I55" s="50"/>
      <c r="J55" s="50">
        <v>-2</v>
      </c>
      <c r="K55" s="50">
        <v>2</v>
      </c>
      <c r="L55" s="52"/>
      <c r="M55" s="52"/>
      <c r="N55" s="52"/>
      <c r="O55" s="52"/>
      <c r="P55" s="76"/>
      <c r="Q55" s="76"/>
      <c r="R55" s="48">
        <f t="shared" si="4"/>
        <v>0</v>
      </c>
    </row>
    <row r="56" spans="1:1025" s="73" customFormat="1" x14ac:dyDescent="0.25">
      <c r="A56" s="139"/>
      <c r="B56" s="143"/>
      <c r="C56" s="144"/>
      <c r="D56" s="52" t="s">
        <v>65</v>
      </c>
      <c r="E56" s="143"/>
      <c r="F56" s="50"/>
      <c r="G56" s="50"/>
      <c r="H56" s="50"/>
      <c r="I56" s="50"/>
      <c r="J56" s="50">
        <v>2</v>
      </c>
      <c r="K56" s="50">
        <v>-2</v>
      </c>
      <c r="L56" s="52"/>
      <c r="M56" s="52"/>
      <c r="N56" s="52"/>
      <c r="O56" s="52"/>
      <c r="P56" s="76"/>
      <c r="Q56" s="76"/>
      <c r="R56" s="48">
        <f t="shared" si="4"/>
        <v>0</v>
      </c>
    </row>
    <row r="57" spans="1:1025" s="73" customFormat="1" ht="45.75" customHeight="1" x14ac:dyDescent="0.25">
      <c r="A57" s="139"/>
      <c r="B57" s="146" t="s">
        <v>108</v>
      </c>
      <c r="C57" s="147"/>
      <c r="D57" s="148"/>
      <c r="E57" s="81">
        <v>6</v>
      </c>
      <c r="F57" s="50">
        <v>2</v>
      </c>
      <c r="G57" s="50">
        <v>2</v>
      </c>
      <c r="H57" s="50"/>
      <c r="I57" s="50"/>
      <c r="J57" s="50">
        <v>1</v>
      </c>
      <c r="K57" s="50">
        <v>1</v>
      </c>
      <c r="L57" s="52"/>
      <c r="M57" s="52"/>
      <c r="N57" s="52"/>
      <c r="O57" s="52"/>
      <c r="P57" s="76"/>
      <c r="Q57" s="76"/>
      <c r="R57" s="48">
        <f>SUM(L57:Q57)</f>
        <v>0</v>
      </c>
    </row>
    <row r="58" spans="1:1025" s="73" customFormat="1" ht="16.149999999999999" customHeight="1" x14ac:dyDescent="0.25">
      <c r="A58" s="139"/>
      <c r="B58" s="149" t="s">
        <v>68</v>
      </c>
      <c r="C58" s="150"/>
      <c r="D58" s="151"/>
      <c r="E58" s="90">
        <f>SUM(E33:E57)</f>
        <v>56</v>
      </c>
      <c r="F58" s="50">
        <v>2</v>
      </c>
      <c r="G58" s="50">
        <v>2</v>
      </c>
      <c r="H58" s="50">
        <v>4</v>
      </c>
      <c r="I58" s="50">
        <v>4</v>
      </c>
      <c r="J58" s="50">
        <v>19</v>
      </c>
      <c r="K58" s="50">
        <v>25</v>
      </c>
      <c r="L58" s="50">
        <f t="shared" ref="L58:Q58" si="5">SUM(L33:L57)</f>
        <v>0</v>
      </c>
      <c r="M58" s="50">
        <f t="shared" si="5"/>
        <v>0</v>
      </c>
      <c r="N58" s="50">
        <f t="shared" si="5"/>
        <v>0</v>
      </c>
      <c r="O58" s="50">
        <f t="shared" si="5"/>
        <v>0</v>
      </c>
      <c r="P58" s="50">
        <f t="shared" si="5"/>
        <v>0</v>
      </c>
      <c r="Q58" s="50">
        <f t="shared" si="5"/>
        <v>0</v>
      </c>
      <c r="R58" s="50">
        <f>SUM(L58:Q58)</f>
        <v>0</v>
      </c>
    </row>
    <row r="59" spans="1:1025" s="73" customFormat="1" ht="16.149999999999999" customHeight="1" x14ac:dyDescent="0.25">
      <c r="A59" s="140"/>
      <c r="B59" s="149" t="s">
        <v>69</v>
      </c>
      <c r="C59" s="150"/>
      <c r="D59" s="151"/>
      <c r="E59" s="149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1"/>
    </row>
    <row r="60" spans="1:1025" s="73" customFormat="1" ht="16.149999999999999" customHeight="1" x14ac:dyDescent="0.25">
      <c r="A60" s="152" t="s">
        <v>70</v>
      </c>
      <c r="B60" s="153"/>
      <c r="C60" s="153"/>
      <c r="D60" s="154"/>
      <c r="E60" s="149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1"/>
      <c r="R60" s="50">
        <f>R58+R31</f>
        <v>0</v>
      </c>
    </row>
    <row r="61" spans="1:1025" s="17" customFormat="1" x14ac:dyDescent="0.25">
      <c r="A61" s="104" t="s">
        <v>169</v>
      </c>
      <c r="B61" s="104"/>
      <c r="C61" s="104"/>
      <c r="D61" s="104"/>
      <c r="E61" s="101">
        <v>182</v>
      </c>
      <c r="F61" s="45">
        <v>31</v>
      </c>
      <c r="G61" s="45">
        <v>31</v>
      </c>
      <c r="H61" s="45">
        <v>30</v>
      </c>
      <c r="I61" s="45">
        <v>30</v>
      </c>
      <c r="J61" s="45">
        <v>30</v>
      </c>
      <c r="K61" s="45">
        <v>30</v>
      </c>
      <c r="L61" s="45">
        <f>L31+L58</f>
        <v>0</v>
      </c>
      <c r="M61" s="45">
        <f>M31+M58</f>
        <v>0</v>
      </c>
      <c r="N61" s="45">
        <f t="shared" ref="N61:Q61" si="6">N31+N58</f>
        <v>0</v>
      </c>
      <c r="O61" s="45">
        <f t="shared" si="6"/>
        <v>0</v>
      </c>
      <c r="P61" s="45">
        <f t="shared" si="6"/>
        <v>0</v>
      </c>
      <c r="Q61" s="45">
        <f t="shared" si="6"/>
        <v>0</v>
      </c>
      <c r="R61" s="102">
        <f>SUM(L61:Q61)</f>
        <v>0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  <c r="ND61" s="16"/>
      <c r="NE61" s="16"/>
      <c r="NF61" s="16"/>
      <c r="NG61" s="16"/>
      <c r="NH61" s="16"/>
      <c r="NI61" s="16"/>
      <c r="NJ61" s="16"/>
      <c r="NK61" s="16"/>
      <c r="NL61" s="16"/>
      <c r="NM61" s="16"/>
      <c r="NN61" s="16"/>
      <c r="NO61" s="16"/>
      <c r="NP61" s="16"/>
      <c r="NQ61" s="16"/>
      <c r="NR61" s="16"/>
      <c r="NS61" s="16"/>
      <c r="NT61" s="16"/>
      <c r="NU61" s="16"/>
      <c r="NV61" s="16"/>
      <c r="NW61" s="16"/>
      <c r="NX61" s="16"/>
      <c r="NY61" s="16"/>
      <c r="NZ61" s="16"/>
      <c r="OA61" s="16"/>
      <c r="OB61" s="16"/>
      <c r="OC61" s="16"/>
      <c r="OD61" s="16"/>
      <c r="OE61" s="16"/>
      <c r="OF61" s="16"/>
      <c r="OG61" s="16"/>
      <c r="OH61" s="16"/>
      <c r="OI61" s="16"/>
      <c r="OJ61" s="16"/>
      <c r="OK61" s="16"/>
      <c r="OL61" s="16"/>
      <c r="OM61" s="16"/>
      <c r="ON61" s="16"/>
      <c r="OO61" s="16"/>
      <c r="OP61" s="16"/>
      <c r="OQ61" s="16"/>
      <c r="OR61" s="16"/>
      <c r="OS61" s="16"/>
      <c r="OT61" s="16"/>
      <c r="OU61" s="16"/>
      <c r="OV61" s="16"/>
      <c r="OW61" s="16"/>
      <c r="OX61" s="16"/>
      <c r="OY61" s="16"/>
      <c r="OZ61" s="16"/>
      <c r="PA61" s="16"/>
      <c r="PB61" s="16"/>
      <c r="PC61" s="16"/>
      <c r="PD61" s="16"/>
      <c r="PE61" s="16"/>
      <c r="PF61" s="16"/>
      <c r="PG61" s="16"/>
      <c r="PH61" s="16"/>
      <c r="PI61" s="16"/>
      <c r="PJ61" s="16"/>
      <c r="PK61" s="16"/>
      <c r="PL61" s="16"/>
      <c r="PM61" s="16"/>
      <c r="PN61" s="16"/>
      <c r="PO61" s="16"/>
      <c r="PP61" s="16"/>
      <c r="PQ61" s="16"/>
      <c r="PR61" s="16"/>
      <c r="PS61" s="16"/>
      <c r="PT61" s="16"/>
      <c r="PU61" s="16"/>
      <c r="PV61" s="16"/>
      <c r="PW61" s="16"/>
      <c r="PX61" s="16"/>
      <c r="PY61" s="16"/>
      <c r="PZ61" s="16"/>
      <c r="QA61" s="16"/>
      <c r="QB61" s="16"/>
      <c r="QC61" s="16"/>
      <c r="QD61" s="16"/>
      <c r="QE61" s="16"/>
      <c r="QF61" s="16"/>
      <c r="QG61" s="16"/>
      <c r="QH61" s="16"/>
      <c r="QI61" s="16"/>
      <c r="QJ61" s="16"/>
      <c r="QK61" s="16"/>
      <c r="QL61" s="16"/>
      <c r="QM61" s="16"/>
      <c r="QN61" s="16"/>
      <c r="QO61" s="16"/>
      <c r="QP61" s="16"/>
      <c r="QQ61" s="16"/>
      <c r="QR61" s="16"/>
      <c r="QS61" s="16"/>
      <c r="QT61" s="16"/>
      <c r="QU61" s="16"/>
      <c r="QV61" s="16"/>
      <c r="QW61" s="16"/>
      <c r="QX61" s="16"/>
      <c r="QY61" s="16"/>
      <c r="QZ61" s="16"/>
      <c r="RA61" s="16"/>
      <c r="RB61" s="16"/>
      <c r="RC61" s="16"/>
      <c r="RD61" s="16"/>
      <c r="RE61" s="16"/>
      <c r="RF61" s="16"/>
      <c r="RG61" s="16"/>
      <c r="RH61" s="16"/>
      <c r="RI61" s="16"/>
      <c r="RJ61" s="16"/>
      <c r="RK61" s="16"/>
      <c r="RL61" s="16"/>
      <c r="RM61" s="16"/>
      <c r="RN61" s="16"/>
      <c r="RO61" s="16"/>
      <c r="RP61" s="16"/>
      <c r="RQ61" s="16"/>
      <c r="RR61" s="16"/>
      <c r="RS61" s="16"/>
      <c r="RT61" s="16"/>
      <c r="RU61" s="16"/>
      <c r="RV61" s="16"/>
      <c r="RW61" s="16"/>
      <c r="RX61" s="16"/>
      <c r="RY61" s="16"/>
      <c r="RZ61" s="16"/>
      <c r="SA61" s="16"/>
      <c r="SB61" s="16"/>
      <c r="SC61" s="16"/>
      <c r="SD61" s="16"/>
      <c r="SE61" s="16"/>
      <c r="SF61" s="16"/>
      <c r="SG61" s="16"/>
      <c r="SH61" s="16"/>
      <c r="SI61" s="16"/>
      <c r="SJ61" s="16"/>
      <c r="SK61" s="16"/>
      <c r="SL61" s="16"/>
      <c r="SM61" s="16"/>
      <c r="SN61" s="16"/>
      <c r="SO61" s="16"/>
      <c r="SP61" s="16"/>
      <c r="SQ61" s="16"/>
      <c r="SR61" s="16"/>
      <c r="SS61" s="16"/>
      <c r="ST61" s="16"/>
      <c r="SU61" s="16"/>
      <c r="SV61" s="16"/>
      <c r="SW61" s="16"/>
      <c r="SX61" s="16"/>
      <c r="SY61" s="16"/>
      <c r="SZ61" s="16"/>
      <c r="TA61" s="16"/>
      <c r="TB61" s="16"/>
      <c r="TC61" s="16"/>
      <c r="TD61" s="16"/>
      <c r="TE61" s="16"/>
      <c r="TF61" s="16"/>
      <c r="TG61" s="16"/>
      <c r="TH61" s="16"/>
      <c r="TI61" s="16"/>
      <c r="TJ61" s="16"/>
      <c r="TK61" s="16"/>
      <c r="TL61" s="16"/>
      <c r="TM61" s="16"/>
      <c r="TN61" s="16"/>
      <c r="TO61" s="16"/>
      <c r="TP61" s="16"/>
      <c r="TQ61" s="16"/>
      <c r="TR61" s="16"/>
      <c r="TS61" s="16"/>
      <c r="TT61" s="16"/>
      <c r="TU61" s="16"/>
      <c r="TV61" s="16"/>
      <c r="TW61" s="16"/>
      <c r="TX61" s="16"/>
      <c r="TY61" s="16"/>
      <c r="TZ61" s="16"/>
      <c r="UA61" s="16"/>
      <c r="UB61" s="16"/>
      <c r="UC61" s="16"/>
      <c r="UD61" s="16"/>
      <c r="UE61" s="16"/>
      <c r="UF61" s="16"/>
      <c r="UG61" s="16"/>
      <c r="UH61" s="16"/>
      <c r="UI61" s="16"/>
      <c r="UJ61" s="16"/>
      <c r="UK61" s="16"/>
      <c r="UL61" s="16"/>
      <c r="UM61" s="16"/>
      <c r="UN61" s="16"/>
      <c r="UO61" s="16"/>
      <c r="UP61" s="16"/>
      <c r="UQ61" s="16"/>
      <c r="UR61" s="16"/>
      <c r="US61" s="16"/>
      <c r="UT61" s="16"/>
      <c r="UU61" s="16"/>
      <c r="UV61" s="16"/>
      <c r="UW61" s="16"/>
      <c r="UX61" s="16"/>
      <c r="UY61" s="16"/>
      <c r="UZ61" s="16"/>
      <c r="VA61" s="16"/>
      <c r="VB61" s="16"/>
      <c r="VC61" s="16"/>
      <c r="VD61" s="16"/>
      <c r="VE61" s="16"/>
      <c r="VF61" s="16"/>
      <c r="VG61" s="16"/>
      <c r="VH61" s="16"/>
      <c r="VI61" s="16"/>
      <c r="VJ61" s="16"/>
      <c r="VK61" s="16"/>
      <c r="VL61" s="16"/>
      <c r="VM61" s="16"/>
      <c r="VN61" s="16"/>
      <c r="VO61" s="16"/>
      <c r="VP61" s="16"/>
      <c r="VQ61" s="16"/>
      <c r="VR61" s="16"/>
      <c r="VS61" s="16"/>
      <c r="VT61" s="16"/>
      <c r="VU61" s="16"/>
      <c r="VV61" s="16"/>
      <c r="VW61" s="16"/>
      <c r="VX61" s="16"/>
      <c r="VY61" s="16"/>
      <c r="VZ61" s="16"/>
      <c r="WA61" s="16"/>
      <c r="WB61" s="16"/>
      <c r="WC61" s="16"/>
      <c r="WD61" s="16"/>
      <c r="WE61" s="16"/>
      <c r="WF61" s="16"/>
      <c r="WG61" s="16"/>
      <c r="WH61" s="16"/>
      <c r="WI61" s="16"/>
      <c r="WJ61" s="16"/>
      <c r="WK61" s="16"/>
      <c r="WL61" s="16"/>
      <c r="WM61" s="16"/>
      <c r="WN61" s="16"/>
      <c r="WO61" s="16"/>
      <c r="WP61" s="16"/>
      <c r="WQ61" s="16"/>
      <c r="WR61" s="16"/>
      <c r="WS61" s="16"/>
      <c r="WT61" s="16"/>
      <c r="WU61" s="16"/>
      <c r="WV61" s="16"/>
      <c r="WW61" s="16"/>
      <c r="WX61" s="16"/>
      <c r="WY61" s="16"/>
      <c r="WZ61" s="16"/>
      <c r="XA61" s="16"/>
      <c r="XB61" s="16"/>
      <c r="XC61" s="16"/>
      <c r="XD61" s="16"/>
      <c r="XE61" s="16"/>
      <c r="XF61" s="16"/>
      <c r="XG61" s="16"/>
      <c r="XH61" s="16"/>
      <c r="XI61" s="16"/>
      <c r="XJ61" s="16"/>
      <c r="XK61" s="16"/>
      <c r="XL61" s="16"/>
      <c r="XM61" s="16"/>
      <c r="XN61" s="16"/>
      <c r="XO61" s="16"/>
      <c r="XP61" s="16"/>
      <c r="XQ61" s="16"/>
      <c r="XR61" s="16"/>
      <c r="XS61" s="16"/>
      <c r="XT61" s="16"/>
      <c r="XU61" s="16"/>
      <c r="XV61" s="16"/>
      <c r="XW61" s="16"/>
      <c r="XX61" s="16"/>
      <c r="XY61" s="16"/>
      <c r="XZ61" s="16"/>
      <c r="YA61" s="16"/>
      <c r="YB61" s="16"/>
      <c r="YC61" s="16"/>
      <c r="YD61" s="16"/>
      <c r="YE61" s="16"/>
      <c r="YF61" s="16"/>
      <c r="YG61" s="16"/>
      <c r="YH61" s="16"/>
      <c r="YI61" s="16"/>
      <c r="YJ61" s="16"/>
      <c r="YK61" s="16"/>
      <c r="YL61" s="16"/>
      <c r="YM61" s="16"/>
      <c r="YN61" s="16"/>
      <c r="YO61" s="16"/>
      <c r="YP61" s="16"/>
      <c r="YQ61" s="16"/>
      <c r="YR61" s="16"/>
      <c r="YS61" s="16"/>
      <c r="YT61" s="16"/>
      <c r="YU61" s="16"/>
      <c r="YV61" s="16"/>
      <c r="YW61" s="16"/>
      <c r="YX61" s="16"/>
      <c r="YY61" s="16"/>
      <c r="YZ61" s="16"/>
      <c r="ZA61" s="16"/>
      <c r="ZB61" s="16"/>
      <c r="ZC61" s="16"/>
      <c r="ZD61" s="16"/>
      <c r="ZE61" s="16"/>
      <c r="ZF61" s="16"/>
      <c r="ZG61" s="16"/>
      <c r="ZH61" s="16"/>
      <c r="ZI61" s="16"/>
      <c r="ZJ61" s="16"/>
      <c r="ZK61" s="16"/>
      <c r="ZL61" s="16"/>
      <c r="ZM61" s="16"/>
      <c r="ZN61" s="16"/>
      <c r="ZO61" s="16"/>
      <c r="ZP61" s="16"/>
      <c r="ZQ61" s="16"/>
      <c r="ZR61" s="16"/>
      <c r="ZS61" s="16"/>
      <c r="ZT61" s="16"/>
      <c r="ZU61" s="16"/>
      <c r="ZV61" s="16"/>
      <c r="ZW61" s="16"/>
      <c r="ZX61" s="16"/>
      <c r="ZY61" s="16"/>
      <c r="ZZ61" s="16"/>
      <c r="AAA61" s="16"/>
      <c r="AAB61" s="16"/>
      <c r="AAC61" s="16"/>
      <c r="AAD61" s="16"/>
      <c r="AAE61" s="16"/>
      <c r="AAF61" s="16"/>
      <c r="AAG61" s="16"/>
      <c r="AAH61" s="16"/>
      <c r="AAI61" s="16"/>
      <c r="AAJ61" s="16"/>
      <c r="AAK61" s="16"/>
      <c r="AAL61" s="16"/>
      <c r="AAM61" s="16"/>
      <c r="AAN61" s="16"/>
      <c r="AAO61" s="16"/>
      <c r="AAP61" s="16"/>
      <c r="AAQ61" s="16"/>
      <c r="AAR61" s="16"/>
      <c r="AAS61" s="16"/>
      <c r="AAT61" s="16"/>
      <c r="AAU61" s="16"/>
      <c r="AAV61" s="16"/>
      <c r="AAW61" s="16"/>
      <c r="AAX61" s="16"/>
      <c r="AAY61" s="16"/>
      <c r="AAZ61" s="16"/>
      <c r="ABA61" s="16"/>
      <c r="ABB61" s="16"/>
      <c r="ABC61" s="16"/>
      <c r="ABD61" s="16"/>
      <c r="ABE61" s="16"/>
      <c r="ABF61" s="16"/>
      <c r="ABG61" s="16"/>
      <c r="ABH61" s="16"/>
      <c r="ABI61" s="16"/>
      <c r="ABJ61" s="16"/>
      <c r="ABK61" s="16"/>
      <c r="ABL61" s="16"/>
      <c r="ABM61" s="16"/>
      <c r="ABN61" s="16"/>
      <c r="ABO61" s="16"/>
      <c r="ABP61" s="16"/>
      <c r="ABQ61" s="16"/>
      <c r="ABR61" s="16"/>
      <c r="ABS61" s="16"/>
      <c r="ABT61" s="16"/>
      <c r="ABU61" s="16"/>
      <c r="ABV61" s="16"/>
      <c r="ABW61" s="16"/>
      <c r="ABX61" s="16"/>
      <c r="ABY61" s="16"/>
      <c r="ABZ61" s="16"/>
      <c r="ACA61" s="16"/>
      <c r="ACB61" s="16"/>
      <c r="ACC61" s="16"/>
      <c r="ACD61" s="16"/>
      <c r="ACE61" s="16"/>
      <c r="ACF61" s="16"/>
      <c r="ACG61" s="16"/>
      <c r="ACH61" s="16"/>
      <c r="ACI61" s="16"/>
      <c r="ACJ61" s="16"/>
      <c r="ACK61" s="16"/>
      <c r="ACL61" s="16"/>
      <c r="ACM61" s="16"/>
      <c r="ACN61" s="16"/>
      <c r="ACO61" s="16"/>
      <c r="ACP61" s="16"/>
      <c r="ACQ61" s="16"/>
      <c r="ACR61" s="16"/>
      <c r="ACS61" s="16"/>
      <c r="ACT61" s="16"/>
      <c r="ACU61" s="16"/>
      <c r="ACV61" s="16"/>
      <c r="ACW61" s="16"/>
      <c r="ACX61" s="16"/>
      <c r="ACY61" s="16"/>
      <c r="ACZ61" s="16"/>
      <c r="ADA61" s="16"/>
      <c r="ADB61" s="16"/>
      <c r="ADC61" s="16"/>
      <c r="ADD61" s="16"/>
      <c r="ADE61" s="16"/>
      <c r="ADF61" s="16"/>
      <c r="ADG61" s="16"/>
      <c r="ADH61" s="16"/>
      <c r="ADI61" s="16"/>
      <c r="ADJ61" s="16"/>
      <c r="ADK61" s="16"/>
      <c r="ADL61" s="16"/>
      <c r="ADM61" s="16"/>
      <c r="ADN61" s="16"/>
      <c r="ADO61" s="16"/>
      <c r="ADP61" s="16"/>
      <c r="ADQ61" s="16"/>
      <c r="ADR61" s="16"/>
      <c r="ADS61" s="16"/>
      <c r="ADT61" s="16"/>
      <c r="ADU61" s="16"/>
      <c r="ADV61" s="16"/>
      <c r="ADW61" s="16"/>
      <c r="ADX61" s="16"/>
      <c r="ADY61" s="16"/>
      <c r="ADZ61" s="16"/>
      <c r="AEA61" s="16"/>
      <c r="AEB61" s="16"/>
      <c r="AEC61" s="16"/>
      <c r="AED61" s="16"/>
      <c r="AEE61" s="16"/>
      <c r="AEF61" s="16"/>
      <c r="AEG61" s="16"/>
      <c r="AEH61" s="16"/>
      <c r="AEI61" s="16"/>
      <c r="AEJ61" s="16"/>
      <c r="AEK61" s="16"/>
      <c r="AEL61" s="16"/>
      <c r="AEM61" s="16"/>
      <c r="AEN61" s="16"/>
      <c r="AEO61" s="16"/>
      <c r="AEP61" s="16"/>
      <c r="AEQ61" s="16"/>
      <c r="AER61" s="16"/>
      <c r="AES61" s="16"/>
      <c r="AET61" s="16"/>
      <c r="AEU61" s="16"/>
      <c r="AEV61" s="16"/>
      <c r="AEW61" s="16"/>
      <c r="AEX61" s="16"/>
      <c r="AEY61" s="16"/>
      <c r="AEZ61" s="16"/>
      <c r="AFA61" s="16"/>
      <c r="AFB61" s="16"/>
      <c r="AFC61" s="16"/>
      <c r="AFD61" s="16"/>
      <c r="AFE61" s="16"/>
      <c r="AFF61" s="16"/>
      <c r="AFG61" s="16"/>
      <c r="AFH61" s="16"/>
      <c r="AFI61" s="16"/>
      <c r="AFJ61" s="16"/>
      <c r="AFK61" s="16"/>
      <c r="AFL61" s="16"/>
      <c r="AFM61" s="16"/>
      <c r="AFN61" s="16"/>
      <c r="AFO61" s="16"/>
      <c r="AFP61" s="16"/>
      <c r="AFQ61" s="16"/>
      <c r="AFR61" s="16"/>
      <c r="AFS61" s="16"/>
      <c r="AFT61" s="16"/>
      <c r="AFU61" s="16"/>
      <c r="AFV61" s="16"/>
      <c r="AFW61" s="16"/>
      <c r="AFX61" s="16"/>
      <c r="AFY61" s="16"/>
      <c r="AFZ61" s="16"/>
      <c r="AGA61" s="16"/>
      <c r="AGB61" s="16"/>
      <c r="AGC61" s="16"/>
      <c r="AGD61" s="16"/>
      <c r="AGE61" s="16"/>
      <c r="AGF61" s="16"/>
      <c r="AGG61" s="16"/>
      <c r="AGH61" s="16"/>
      <c r="AGI61" s="16"/>
      <c r="AGJ61" s="16"/>
      <c r="AGK61" s="16"/>
      <c r="AGL61" s="16"/>
      <c r="AGM61" s="16"/>
      <c r="AGN61" s="16"/>
      <c r="AGO61" s="16"/>
      <c r="AGP61" s="16"/>
      <c r="AGQ61" s="16"/>
      <c r="AGR61" s="16"/>
      <c r="AGS61" s="16"/>
      <c r="AGT61" s="16"/>
      <c r="AGU61" s="16"/>
      <c r="AGV61" s="16"/>
      <c r="AGW61" s="16"/>
      <c r="AGX61" s="16"/>
      <c r="AGY61" s="16"/>
      <c r="AGZ61" s="16"/>
      <c r="AHA61" s="16"/>
      <c r="AHB61" s="16"/>
      <c r="AHC61" s="16"/>
      <c r="AHD61" s="16"/>
      <c r="AHE61" s="16"/>
      <c r="AHF61" s="16"/>
      <c r="AHG61" s="16"/>
      <c r="AHH61" s="16"/>
      <c r="AHI61" s="16"/>
      <c r="AHJ61" s="16"/>
      <c r="AHK61" s="16"/>
      <c r="AHL61" s="16"/>
      <c r="AHM61" s="16"/>
      <c r="AHN61" s="16"/>
      <c r="AHO61" s="16"/>
      <c r="AHP61" s="16"/>
      <c r="AHQ61" s="16"/>
      <c r="AHR61" s="16"/>
      <c r="AHS61" s="16"/>
      <c r="AHT61" s="16"/>
      <c r="AHU61" s="16"/>
      <c r="AHV61" s="16"/>
      <c r="AHW61" s="16"/>
      <c r="AHX61" s="16"/>
      <c r="AHY61" s="16"/>
      <c r="AHZ61" s="16"/>
      <c r="AIA61" s="16"/>
      <c r="AIB61" s="16"/>
      <c r="AIC61" s="16"/>
      <c r="AID61" s="16"/>
      <c r="AIE61" s="16"/>
      <c r="AIF61" s="16"/>
      <c r="AIG61" s="16"/>
      <c r="AIH61" s="16"/>
      <c r="AII61" s="16"/>
      <c r="AIJ61" s="16"/>
      <c r="AIK61" s="16"/>
      <c r="AIL61" s="16"/>
      <c r="AIM61" s="16"/>
      <c r="AIN61" s="16"/>
      <c r="AIO61" s="16"/>
      <c r="AIP61" s="16"/>
      <c r="AIQ61" s="16"/>
      <c r="AIR61" s="16"/>
      <c r="AIS61" s="16"/>
      <c r="AIT61" s="16"/>
      <c r="AIU61" s="16"/>
      <c r="AIV61" s="16"/>
      <c r="AIW61" s="16"/>
      <c r="AIX61" s="16"/>
      <c r="AIY61" s="16"/>
      <c r="AIZ61" s="16"/>
      <c r="AJA61" s="16"/>
      <c r="AJB61" s="16"/>
      <c r="AJC61" s="16"/>
      <c r="AJD61" s="16"/>
      <c r="AJE61" s="16"/>
      <c r="AJF61" s="16"/>
      <c r="AJG61" s="16"/>
      <c r="AJH61" s="16"/>
      <c r="AJI61" s="16"/>
      <c r="AJJ61" s="16"/>
      <c r="AJK61" s="16"/>
      <c r="AJL61" s="16"/>
      <c r="AJM61" s="16"/>
      <c r="AJN61" s="16"/>
      <c r="AJO61" s="16"/>
      <c r="AJP61" s="16"/>
      <c r="AJQ61" s="16"/>
      <c r="AJR61" s="16"/>
      <c r="AJS61" s="16"/>
      <c r="AJT61" s="16"/>
      <c r="AJU61" s="16"/>
      <c r="AJV61" s="16"/>
      <c r="AJW61" s="16"/>
      <c r="AJX61" s="16"/>
      <c r="AJY61" s="16"/>
      <c r="AJZ61" s="16"/>
      <c r="AKA61" s="16"/>
      <c r="AKB61" s="16"/>
      <c r="AKC61" s="16"/>
      <c r="AKD61" s="16"/>
      <c r="AKE61" s="16"/>
      <c r="AKF61" s="16"/>
      <c r="AKG61" s="16"/>
      <c r="AKH61" s="16"/>
      <c r="AKI61" s="16"/>
      <c r="AKJ61" s="16"/>
      <c r="AKK61" s="16"/>
      <c r="AKL61" s="16"/>
      <c r="AKM61" s="16"/>
      <c r="AKN61" s="16"/>
      <c r="AKO61" s="16"/>
      <c r="AKP61" s="16"/>
      <c r="AKQ61" s="16"/>
      <c r="AKR61" s="16"/>
      <c r="AKS61" s="16"/>
      <c r="AKT61" s="16"/>
      <c r="AKU61" s="16"/>
      <c r="AKV61" s="16"/>
      <c r="AKW61" s="16"/>
      <c r="AKX61" s="16"/>
      <c r="AKY61" s="16"/>
      <c r="AKZ61" s="16"/>
      <c r="ALA61" s="16"/>
      <c r="ALB61" s="16"/>
      <c r="ALC61" s="16"/>
      <c r="ALD61" s="16"/>
      <c r="ALE61" s="16"/>
      <c r="ALF61" s="16"/>
      <c r="ALG61" s="16"/>
      <c r="ALH61" s="16"/>
      <c r="ALI61" s="16"/>
      <c r="ALJ61" s="16"/>
      <c r="ALK61" s="16"/>
      <c r="ALL61" s="16"/>
      <c r="ALM61" s="16"/>
      <c r="ALN61" s="16"/>
      <c r="ALO61" s="16"/>
      <c r="ALP61" s="16"/>
      <c r="ALQ61" s="16"/>
      <c r="ALR61" s="16"/>
      <c r="ALS61" s="16"/>
      <c r="ALT61" s="16"/>
      <c r="ALU61" s="16"/>
      <c r="ALV61" s="16"/>
      <c r="ALW61" s="16"/>
      <c r="ALX61" s="16"/>
      <c r="ALY61" s="16"/>
      <c r="ALZ61" s="16"/>
      <c r="AMA61" s="16"/>
      <c r="AMB61" s="16"/>
      <c r="AMC61" s="16"/>
      <c r="AMD61" s="16"/>
      <c r="AME61" s="16"/>
      <c r="AMF61" s="16"/>
      <c r="AMG61" s="16"/>
      <c r="AMH61" s="16"/>
      <c r="AMI61" s="16"/>
      <c r="AMJ61" s="16"/>
      <c r="AMK61" s="16"/>
    </row>
    <row r="62" spans="1:1025" s="73" customFormat="1" x14ac:dyDescent="0.25">
      <c r="A62" s="82"/>
      <c r="B62" s="82"/>
      <c r="C62" s="82"/>
      <c r="D62" s="82"/>
      <c r="E62" s="82"/>
      <c r="F62" s="83"/>
      <c r="G62" s="83"/>
      <c r="H62" s="83"/>
      <c r="I62" s="83"/>
      <c r="J62" s="83"/>
      <c r="K62" s="83"/>
      <c r="L62" s="82"/>
      <c r="M62" s="82"/>
      <c r="N62" s="82"/>
      <c r="O62" s="82"/>
      <c r="P62" s="82"/>
      <c r="Q62" s="82"/>
      <c r="R62" s="82"/>
    </row>
    <row r="63" spans="1:1025" s="73" customFormat="1" x14ac:dyDescent="0.25">
      <c r="A63" s="82"/>
      <c r="B63" s="82"/>
      <c r="C63" s="82"/>
      <c r="D63" s="82"/>
      <c r="E63" s="82"/>
      <c r="F63" s="82"/>
      <c r="G63" s="82"/>
      <c r="H63" s="83"/>
      <c r="I63" s="83"/>
      <c r="J63" s="83"/>
      <c r="K63" s="83"/>
      <c r="L63" s="82"/>
      <c r="M63" s="82"/>
      <c r="N63" s="82"/>
      <c r="O63" s="82"/>
      <c r="P63" s="82"/>
      <c r="Q63" s="82"/>
      <c r="R63" s="82"/>
    </row>
  </sheetData>
  <mergeCells count="54">
    <mergeCell ref="B57:D57"/>
    <mergeCell ref="B58:D58"/>
    <mergeCell ref="B59:D59"/>
    <mergeCell ref="E59:R59"/>
    <mergeCell ref="A60:D60"/>
    <mergeCell ref="E60:Q60"/>
    <mergeCell ref="A30:D30"/>
    <mergeCell ref="A31:D31"/>
    <mergeCell ref="A32:D32"/>
    <mergeCell ref="E32:R32"/>
    <mergeCell ref="A33:A59"/>
    <mergeCell ref="B33:B56"/>
    <mergeCell ref="C33:C37"/>
    <mergeCell ref="E33:E37"/>
    <mergeCell ref="C39:C50"/>
    <mergeCell ref="E39:E50"/>
    <mergeCell ref="C51:C52"/>
    <mergeCell ref="E51:E52"/>
    <mergeCell ref="C53:C54"/>
    <mergeCell ref="E53:E54"/>
    <mergeCell ref="C55:C56"/>
    <mergeCell ref="E55:E56"/>
    <mergeCell ref="C26:D26"/>
    <mergeCell ref="A27:A29"/>
    <mergeCell ref="B27:D27"/>
    <mergeCell ref="E27:E29"/>
    <mergeCell ref="B28:D28"/>
    <mergeCell ref="B29:D29"/>
    <mergeCell ref="C21:C22"/>
    <mergeCell ref="E21:E22"/>
    <mergeCell ref="C23:C24"/>
    <mergeCell ref="E23:E24"/>
    <mergeCell ref="C25:D25"/>
    <mergeCell ref="L1:M2"/>
    <mergeCell ref="C15:C17"/>
    <mergeCell ref="E15:E17"/>
    <mergeCell ref="C18:C20"/>
    <mergeCell ref="E18:E20"/>
    <mergeCell ref="A61:D61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</mergeCells>
  <phoneticPr fontId="4" type="noConversion"/>
  <pageMargins left="0.7" right="0.7" top="0.3" bottom="0.3" header="0.3" footer="0.3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E033B-CE5A-4FD9-BA11-35A598C467DE}">
  <dimension ref="A1:AMK63"/>
  <sheetViews>
    <sheetView topLeftCell="A34" zoomScaleNormal="100" workbookViewId="0">
      <selection activeCell="V7" sqref="V7"/>
    </sheetView>
  </sheetViews>
  <sheetFormatPr defaultColWidth="8.875" defaultRowHeight="16.5" x14ac:dyDescent="0.25"/>
  <cols>
    <col min="1" max="1" width="3.25" style="13" customWidth="1"/>
    <col min="2" max="2" width="3" style="13" customWidth="1"/>
    <col min="3" max="3" width="8.875" style="13" customWidth="1"/>
    <col min="4" max="4" width="18.5" style="13" customWidth="1"/>
    <col min="5" max="5" width="5.5" style="13" customWidth="1"/>
    <col min="6" max="11" width="5.5" style="14" customWidth="1"/>
    <col min="12" max="17" width="6.5" style="13" customWidth="1"/>
    <col min="18" max="18" width="8.5" style="13" customWidth="1"/>
    <col min="19" max="1025" width="8.5" style="11" customWidth="1"/>
    <col min="1026" max="16384" width="8.875" style="12"/>
  </cols>
  <sheetData>
    <row r="1" spans="1:18" ht="15" customHeight="1" x14ac:dyDescent="0.25">
      <c r="A1" s="157" t="s">
        <v>176</v>
      </c>
      <c r="B1" s="158"/>
      <c r="C1" s="155" t="s">
        <v>139</v>
      </c>
      <c r="D1" s="155"/>
      <c r="E1" s="155"/>
      <c r="F1" s="159" t="s">
        <v>0</v>
      </c>
      <c r="G1" s="159"/>
      <c r="H1" s="159" t="s">
        <v>1</v>
      </c>
      <c r="I1" s="159"/>
      <c r="J1" s="159" t="s">
        <v>2</v>
      </c>
      <c r="K1" s="159"/>
      <c r="L1" s="155" t="s">
        <v>140</v>
      </c>
      <c r="M1" s="155"/>
      <c r="N1" s="155" t="s">
        <v>141</v>
      </c>
      <c r="O1" s="155"/>
      <c r="P1" s="155" t="s">
        <v>142</v>
      </c>
      <c r="Q1" s="155"/>
      <c r="R1" s="155" t="s">
        <v>3</v>
      </c>
    </row>
    <row r="2" spans="1:18" x14ac:dyDescent="0.25">
      <c r="A2" s="158"/>
      <c r="B2" s="158"/>
      <c r="C2" s="155"/>
      <c r="D2" s="155"/>
      <c r="E2" s="155"/>
      <c r="F2" s="159"/>
      <c r="G2" s="159"/>
      <c r="H2" s="159"/>
      <c r="I2" s="159"/>
      <c r="J2" s="159"/>
      <c r="K2" s="159"/>
      <c r="L2" s="155"/>
      <c r="M2" s="155"/>
      <c r="N2" s="155"/>
      <c r="O2" s="155"/>
      <c r="P2" s="155"/>
      <c r="Q2" s="155"/>
      <c r="R2" s="155"/>
    </row>
    <row r="3" spans="1:18" ht="22.5" x14ac:dyDescent="0.25">
      <c r="A3" s="158"/>
      <c r="B3" s="158"/>
      <c r="C3" s="6" t="s">
        <v>4</v>
      </c>
      <c r="D3" s="6" t="s">
        <v>5</v>
      </c>
      <c r="E3" s="7" t="s">
        <v>143</v>
      </c>
      <c r="F3" s="8" t="s">
        <v>6</v>
      </c>
      <c r="G3" s="8" t="s">
        <v>7</v>
      </c>
      <c r="H3" s="8" t="s">
        <v>6</v>
      </c>
      <c r="I3" s="8" t="s">
        <v>7</v>
      </c>
      <c r="J3" s="8" t="s">
        <v>6</v>
      </c>
      <c r="K3" s="8" t="s">
        <v>7</v>
      </c>
      <c r="L3" s="6" t="s">
        <v>6</v>
      </c>
      <c r="M3" s="6" t="s">
        <v>7</v>
      </c>
      <c r="N3" s="6" t="s">
        <v>6</v>
      </c>
      <c r="O3" s="6" t="s">
        <v>7</v>
      </c>
      <c r="P3" s="6" t="s">
        <v>6</v>
      </c>
      <c r="Q3" s="6" t="s">
        <v>7</v>
      </c>
      <c r="R3" s="6" t="s">
        <v>8</v>
      </c>
    </row>
    <row r="4" spans="1:18" ht="15" customHeight="1" x14ac:dyDescent="0.25">
      <c r="A4" s="155" t="s">
        <v>9</v>
      </c>
      <c r="B4" s="156" t="s">
        <v>10</v>
      </c>
      <c r="C4" s="156" t="s">
        <v>11</v>
      </c>
      <c r="D4" s="6" t="s">
        <v>12</v>
      </c>
      <c r="E4" s="6">
        <v>20</v>
      </c>
      <c r="F4" s="8">
        <v>4</v>
      </c>
      <c r="G4" s="8">
        <v>4</v>
      </c>
      <c r="H4" s="8">
        <v>4</v>
      </c>
      <c r="I4" s="8">
        <v>4</v>
      </c>
      <c r="J4" s="8">
        <v>4</v>
      </c>
      <c r="K4" s="8"/>
      <c r="L4" s="6"/>
      <c r="M4" s="6"/>
      <c r="N4" s="6"/>
      <c r="O4" s="6"/>
      <c r="P4" s="6"/>
      <c r="Q4" s="6"/>
      <c r="R4" s="6">
        <f t="shared" ref="R4:R25" si="0">SUM(L4:Q4)</f>
        <v>0</v>
      </c>
    </row>
    <row r="5" spans="1:18" ht="15" customHeight="1" x14ac:dyDescent="0.25">
      <c r="A5" s="155"/>
      <c r="B5" s="156"/>
      <c r="C5" s="156"/>
      <c r="D5" s="6" t="s">
        <v>13</v>
      </c>
      <c r="E5" s="6">
        <v>18</v>
      </c>
      <c r="F5" s="8">
        <v>4</v>
      </c>
      <c r="G5" s="8">
        <v>4</v>
      </c>
      <c r="H5" s="8">
        <v>4</v>
      </c>
      <c r="I5" s="8">
        <v>4</v>
      </c>
      <c r="J5" s="8">
        <v>2</v>
      </c>
      <c r="K5" s="8"/>
      <c r="L5" s="6"/>
      <c r="M5" s="6"/>
      <c r="N5" s="6"/>
      <c r="O5" s="6"/>
      <c r="P5" s="6"/>
      <c r="Q5" s="6"/>
      <c r="R5" s="6">
        <f t="shared" si="0"/>
        <v>0</v>
      </c>
    </row>
    <row r="6" spans="1:18" x14ac:dyDescent="0.25">
      <c r="A6" s="155"/>
      <c r="B6" s="155"/>
      <c r="C6" s="155"/>
      <c r="D6" s="6" t="s">
        <v>145</v>
      </c>
      <c r="E6" s="6">
        <v>2</v>
      </c>
      <c r="F6" s="8">
        <v>1</v>
      </c>
      <c r="G6" s="8">
        <v>1</v>
      </c>
      <c r="H6" s="8"/>
      <c r="I6" s="8"/>
      <c r="J6" s="8"/>
      <c r="K6" s="8" t="s">
        <v>8</v>
      </c>
      <c r="L6" s="6"/>
      <c r="M6" s="6"/>
      <c r="N6" s="6"/>
      <c r="O6" s="6"/>
      <c r="P6" s="6"/>
      <c r="Q6" s="6"/>
      <c r="R6" s="6">
        <f t="shared" si="0"/>
        <v>0</v>
      </c>
    </row>
    <row r="7" spans="1:18" x14ac:dyDescent="0.25">
      <c r="A7" s="155"/>
      <c r="B7" s="155"/>
      <c r="C7" s="7" t="s">
        <v>14</v>
      </c>
      <c r="D7" s="6" t="s">
        <v>15</v>
      </c>
      <c r="E7" s="6">
        <v>16</v>
      </c>
      <c r="F7" s="8">
        <v>4</v>
      </c>
      <c r="G7" s="8">
        <v>4</v>
      </c>
      <c r="H7" s="8">
        <v>4</v>
      </c>
      <c r="I7" s="8">
        <v>4</v>
      </c>
      <c r="J7" s="8"/>
      <c r="K7" s="8" t="s">
        <v>8</v>
      </c>
      <c r="L7" s="6"/>
      <c r="M7" s="6"/>
      <c r="N7" s="6"/>
      <c r="O7" s="6"/>
      <c r="P7" s="6"/>
      <c r="Q7" s="6"/>
      <c r="R7" s="6">
        <f t="shared" si="0"/>
        <v>0</v>
      </c>
    </row>
    <row r="8" spans="1:18" ht="15" customHeight="1" x14ac:dyDescent="0.25">
      <c r="A8" s="155"/>
      <c r="B8" s="155"/>
      <c r="C8" s="156" t="s">
        <v>16</v>
      </c>
      <c r="D8" s="6" t="s">
        <v>17</v>
      </c>
      <c r="E8" s="155">
        <v>18</v>
      </c>
      <c r="F8" s="8">
        <v>2</v>
      </c>
      <c r="G8" s="8">
        <v>2</v>
      </c>
      <c r="H8" s="8">
        <v>2</v>
      </c>
      <c r="I8" s="8">
        <v>-2</v>
      </c>
      <c r="J8" s="8"/>
      <c r="K8" s="8" t="s">
        <v>8</v>
      </c>
      <c r="L8" s="6"/>
      <c r="M8" s="6"/>
      <c r="N8" s="6"/>
      <c r="O8" s="6"/>
      <c r="P8" s="6"/>
      <c r="Q8" s="6"/>
      <c r="R8" s="6">
        <f t="shared" si="0"/>
        <v>0</v>
      </c>
    </row>
    <row r="9" spans="1:18" x14ac:dyDescent="0.25">
      <c r="A9" s="155"/>
      <c r="B9" s="155"/>
      <c r="C9" s="155"/>
      <c r="D9" s="6" t="s">
        <v>18</v>
      </c>
      <c r="E9" s="155"/>
      <c r="F9" s="8">
        <v>2</v>
      </c>
      <c r="G9" s="8">
        <v>2</v>
      </c>
      <c r="H9" s="8">
        <v>-2</v>
      </c>
      <c r="I9" s="8">
        <v>2</v>
      </c>
      <c r="J9" s="8"/>
      <c r="K9" s="8" t="s">
        <v>8</v>
      </c>
      <c r="L9" s="6"/>
      <c r="M9" s="6"/>
      <c r="N9" s="6"/>
      <c r="O9" s="6"/>
      <c r="P9" s="6"/>
      <c r="Q9" s="6"/>
      <c r="R9" s="6">
        <f t="shared" si="0"/>
        <v>0</v>
      </c>
    </row>
    <row r="10" spans="1:18" x14ac:dyDescent="0.25">
      <c r="A10" s="155"/>
      <c r="B10" s="155"/>
      <c r="C10" s="155"/>
      <c r="D10" s="6" t="s">
        <v>19</v>
      </c>
      <c r="E10" s="155"/>
      <c r="F10" s="8"/>
      <c r="G10" s="8"/>
      <c r="H10" s="8">
        <v>3</v>
      </c>
      <c r="I10" s="8">
        <v>3</v>
      </c>
      <c r="J10" s="8"/>
      <c r="K10" s="8" t="s">
        <v>8</v>
      </c>
      <c r="L10" s="6"/>
      <c r="M10" s="6"/>
      <c r="N10" s="6"/>
      <c r="O10" s="6"/>
      <c r="P10" s="6"/>
      <c r="Q10" s="6"/>
      <c r="R10" s="6">
        <f t="shared" si="0"/>
        <v>0</v>
      </c>
    </row>
    <row r="11" spans="1:18" ht="15" customHeight="1" x14ac:dyDescent="0.25">
      <c r="A11" s="155"/>
      <c r="B11" s="155"/>
      <c r="C11" s="156" t="s">
        <v>20</v>
      </c>
      <c r="D11" s="1" t="s">
        <v>21</v>
      </c>
      <c r="E11" s="155">
        <v>12</v>
      </c>
      <c r="F11" s="8">
        <v>2</v>
      </c>
      <c r="G11" s="8">
        <v>-2</v>
      </c>
      <c r="H11" s="8">
        <v>2</v>
      </c>
      <c r="I11" s="8">
        <v>-2</v>
      </c>
      <c r="J11" s="8"/>
      <c r="K11" s="8" t="s">
        <v>8</v>
      </c>
      <c r="L11" s="6"/>
      <c r="M11" s="6"/>
      <c r="N11" s="6"/>
      <c r="O11" s="6"/>
      <c r="P11" s="6"/>
      <c r="Q11" s="6"/>
      <c r="R11" s="6">
        <f t="shared" si="0"/>
        <v>0</v>
      </c>
    </row>
    <row r="12" spans="1:18" x14ac:dyDescent="0.25">
      <c r="A12" s="155"/>
      <c r="B12" s="155"/>
      <c r="C12" s="155"/>
      <c r="D12" s="1" t="s">
        <v>22</v>
      </c>
      <c r="E12" s="155"/>
      <c r="F12" s="8">
        <v>-2</v>
      </c>
      <c r="G12" s="8">
        <v>2</v>
      </c>
      <c r="H12" s="8">
        <v>-2</v>
      </c>
      <c r="I12" s="8">
        <v>2</v>
      </c>
      <c r="J12" s="8"/>
      <c r="K12" s="8" t="s">
        <v>8</v>
      </c>
      <c r="L12" s="6"/>
      <c r="M12" s="6"/>
      <c r="N12" s="6"/>
      <c r="O12" s="6"/>
      <c r="P12" s="6"/>
      <c r="Q12" s="6"/>
      <c r="R12" s="6">
        <f t="shared" si="0"/>
        <v>0</v>
      </c>
    </row>
    <row r="13" spans="1:18" x14ac:dyDescent="0.25">
      <c r="A13" s="155"/>
      <c r="B13" s="155"/>
      <c r="C13" s="155"/>
      <c r="D13" s="1" t="s">
        <v>23</v>
      </c>
      <c r="E13" s="155"/>
      <c r="F13" s="8">
        <v>-2</v>
      </c>
      <c r="G13" s="8">
        <v>2</v>
      </c>
      <c r="H13" s="8"/>
      <c r="I13" s="8"/>
      <c r="J13" s="8"/>
      <c r="K13" s="8" t="s">
        <v>8</v>
      </c>
      <c r="L13" s="6"/>
      <c r="M13" s="6"/>
      <c r="N13" s="6"/>
      <c r="O13" s="6"/>
      <c r="P13" s="6"/>
      <c r="Q13" s="6"/>
      <c r="R13" s="6">
        <f t="shared" si="0"/>
        <v>0</v>
      </c>
    </row>
    <row r="14" spans="1:18" ht="22.9" customHeight="1" x14ac:dyDescent="0.25">
      <c r="A14" s="155"/>
      <c r="B14" s="155"/>
      <c r="C14" s="155"/>
      <c r="D14" s="1" t="s">
        <v>144</v>
      </c>
      <c r="E14" s="155"/>
      <c r="F14" s="8">
        <v>2</v>
      </c>
      <c r="G14" s="8">
        <v>-2</v>
      </c>
      <c r="H14" s="8" t="s">
        <v>8</v>
      </c>
      <c r="I14" s="8" t="s">
        <v>8</v>
      </c>
      <c r="J14" s="8" t="s">
        <v>8</v>
      </c>
      <c r="K14" s="8" t="s">
        <v>8</v>
      </c>
      <c r="L14" s="6"/>
      <c r="M14" s="6"/>
      <c r="N14" s="6"/>
      <c r="O14" s="6"/>
      <c r="P14" s="6"/>
      <c r="Q14" s="6"/>
      <c r="R14" s="6">
        <f t="shared" si="0"/>
        <v>0</v>
      </c>
    </row>
    <row r="15" spans="1:18" ht="15" customHeight="1" x14ac:dyDescent="0.25">
      <c r="A15" s="155"/>
      <c r="B15" s="155"/>
      <c r="C15" s="156" t="s">
        <v>24</v>
      </c>
      <c r="D15" s="6" t="s">
        <v>25</v>
      </c>
      <c r="E15" s="155">
        <v>10</v>
      </c>
      <c r="F15" s="8">
        <v>1</v>
      </c>
      <c r="G15" s="8">
        <v>1</v>
      </c>
      <c r="H15" s="8">
        <v>1</v>
      </c>
      <c r="I15" s="8">
        <v>1</v>
      </c>
      <c r="J15" s="8" t="s">
        <v>8</v>
      </c>
      <c r="K15" s="8" t="s">
        <v>8</v>
      </c>
      <c r="L15" s="6"/>
      <c r="M15" s="6"/>
      <c r="N15" s="6"/>
      <c r="O15" s="6"/>
      <c r="P15" s="6"/>
      <c r="Q15" s="6"/>
      <c r="R15" s="6">
        <f t="shared" si="0"/>
        <v>0</v>
      </c>
    </row>
    <row r="16" spans="1:18" x14ac:dyDescent="0.25">
      <c r="A16" s="155"/>
      <c r="B16" s="155"/>
      <c r="C16" s="155"/>
      <c r="D16" s="6" t="s">
        <v>26</v>
      </c>
      <c r="E16" s="155"/>
      <c r="F16" s="8">
        <v>1</v>
      </c>
      <c r="G16" s="8">
        <v>1</v>
      </c>
      <c r="H16" s="8">
        <v>1</v>
      </c>
      <c r="I16" s="8">
        <v>1</v>
      </c>
      <c r="J16" s="8" t="s">
        <v>8</v>
      </c>
      <c r="K16" s="8" t="s">
        <v>8</v>
      </c>
      <c r="L16" s="6"/>
      <c r="M16" s="6"/>
      <c r="N16" s="6"/>
      <c r="O16" s="6"/>
      <c r="P16" s="6"/>
      <c r="Q16" s="6"/>
      <c r="R16" s="6">
        <f t="shared" si="0"/>
        <v>0</v>
      </c>
    </row>
    <row r="17" spans="1:18" x14ac:dyDescent="0.25">
      <c r="A17" s="155"/>
      <c r="B17" s="155"/>
      <c r="C17" s="155"/>
      <c r="D17" s="6" t="s">
        <v>27</v>
      </c>
      <c r="E17" s="155"/>
      <c r="F17" s="8" t="s">
        <v>8</v>
      </c>
      <c r="G17" s="8" t="s">
        <v>8</v>
      </c>
      <c r="H17" s="8" t="s">
        <v>8</v>
      </c>
      <c r="I17" s="8" t="s">
        <v>8</v>
      </c>
      <c r="J17" s="8">
        <v>1</v>
      </c>
      <c r="K17" s="8">
        <v>1</v>
      </c>
      <c r="L17" s="6"/>
      <c r="M17" s="6"/>
      <c r="N17" s="6"/>
      <c r="O17" s="6"/>
      <c r="P17" s="6"/>
      <c r="Q17" s="6"/>
      <c r="R17" s="6">
        <f t="shared" si="0"/>
        <v>0</v>
      </c>
    </row>
    <row r="18" spans="1:18" ht="15" customHeight="1" x14ac:dyDescent="0.25">
      <c r="A18" s="155"/>
      <c r="B18" s="155"/>
      <c r="C18" s="156" t="s">
        <v>28</v>
      </c>
      <c r="D18" s="6" t="s">
        <v>29</v>
      </c>
      <c r="E18" s="155">
        <v>4</v>
      </c>
      <c r="F18" s="8"/>
      <c r="G18" s="8"/>
      <c r="H18" s="8"/>
      <c r="I18" s="8"/>
      <c r="J18" s="8">
        <v>1</v>
      </c>
      <c r="K18" s="8">
        <v>-1</v>
      </c>
      <c r="L18" s="6"/>
      <c r="M18" s="6"/>
      <c r="N18" s="6"/>
      <c r="O18" s="6"/>
      <c r="P18" s="6"/>
      <c r="Q18" s="6"/>
      <c r="R18" s="6">
        <f t="shared" si="0"/>
        <v>0</v>
      </c>
    </row>
    <row r="19" spans="1:18" x14ac:dyDescent="0.25">
      <c r="A19" s="155"/>
      <c r="B19" s="155"/>
      <c r="C19" s="155"/>
      <c r="D19" s="6" t="s">
        <v>30</v>
      </c>
      <c r="E19" s="155"/>
      <c r="F19" s="8"/>
      <c r="G19" s="8"/>
      <c r="H19" s="8"/>
      <c r="I19" s="8"/>
      <c r="J19" s="8">
        <v>-1</v>
      </c>
      <c r="K19" s="8">
        <v>1</v>
      </c>
      <c r="L19" s="6"/>
      <c r="M19" s="6"/>
      <c r="N19" s="6"/>
      <c r="O19" s="6"/>
      <c r="P19" s="6"/>
      <c r="Q19" s="6"/>
      <c r="R19" s="6">
        <f t="shared" si="0"/>
        <v>0</v>
      </c>
    </row>
    <row r="20" spans="1:18" x14ac:dyDescent="0.25">
      <c r="A20" s="155"/>
      <c r="B20" s="155"/>
      <c r="C20" s="155"/>
      <c r="D20" s="6" t="s">
        <v>31</v>
      </c>
      <c r="E20" s="155"/>
      <c r="F20" s="8" t="s">
        <v>8</v>
      </c>
      <c r="G20" s="8" t="s">
        <v>8</v>
      </c>
      <c r="H20" s="8">
        <v>1</v>
      </c>
      <c r="I20" s="8">
        <v>1</v>
      </c>
      <c r="J20" s="8"/>
      <c r="K20" s="8"/>
      <c r="L20" s="6"/>
      <c r="M20" s="6"/>
      <c r="N20" s="6"/>
      <c r="O20" s="6"/>
      <c r="P20" s="6"/>
      <c r="Q20" s="6"/>
      <c r="R20" s="6">
        <f t="shared" si="0"/>
        <v>0</v>
      </c>
    </row>
    <row r="21" spans="1:18" ht="15" customHeight="1" x14ac:dyDescent="0.25">
      <c r="A21" s="155"/>
      <c r="B21" s="155"/>
      <c r="C21" s="156" t="s">
        <v>32</v>
      </c>
      <c r="D21" s="6" t="s">
        <v>33</v>
      </c>
      <c r="E21" s="155">
        <v>4</v>
      </c>
      <c r="F21" s="8">
        <v>2</v>
      </c>
      <c r="G21" s="8">
        <v>-2</v>
      </c>
      <c r="H21" s="8" t="s">
        <v>8</v>
      </c>
      <c r="I21" s="8" t="s">
        <v>8</v>
      </c>
      <c r="J21" s="8" t="s">
        <v>8</v>
      </c>
      <c r="K21" s="8" t="s">
        <v>8</v>
      </c>
      <c r="L21" s="6"/>
      <c r="M21" s="6"/>
      <c r="N21" s="6"/>
      <c r="O21" s="6"/>
      <c r="P21" s="6"/>
      <c r="Q21" s="6"/>
      <c r="R21" s="6">
        <f t="shared" si="0"/>
        <v>0</v>
      </c>
    </row>
    <row r="22" spans="1:18" x14ac:dyDescent="0.25">
      <c r="A22" s="155"/>
      <c r="B22" s="155"/>
      <c r="C22" s="155"/>
      <c r="D22" s="6" t="s">
        <v>34</v>
      </c>
      <c r="E22" s="155"/>
      <c r="F22" s="8">
        <v>-2</v>
      </c>
      <c r="G22" s="8">
        <v>2</v>
      </c>
      <c r="H22" s="8" t="s">
        <v>8</v>
      </c>
      <c r="I22" s="8"/>
      <c r="J22" s="8" t="s">
        <v>8</v>
      </c>
      <c r="K22" s="8" t="s">
        <v>8</v>
      </c>
      <c r="L22" s="6"/>
      <c r="M22" s="6"/>
      <c r="N22" s="6"/>
      <c r="O22" s="6"/>
      <c r="P22" s="6"/>
      <c r="Q22" s="6"/>
      <c r="R22" s="6">
        <f t="shared" si="0"/>
        <v>0</v>
      </c>
    </row>
    <row r="23" spans="1:18" ht="15" customHeight="1" x14ac:dyDescent="0.25">
      <c r="A23" s="155"/>
      <c r="B23" s="155"/>
      <c r="C23" s="156" t="s">
        <v>35</v>
      </c>
      <c r="D23" s="6" t="s">
        <v>36</v>
      </c>
      <c r="E23" s="155">
        <v>14</v>
      </c>
      <c r="F23" s="8"/>
      <c r="G23" s="8"/>
      <c r="H23" s="8">
        <v>1</v>
      </c>
      <c r="I23" s="8">
        <v>1</v>
      </c>
      <c r="J23" s="8" t="s">
        <v>8</v>
      </c>
      <c r="K23" s="8" t="s">
        <v>8</v>
      </c>
      <c r="L23" s="6"/>
      <c r="M23" s="6"/>
      <c r="N23" s="6"/>
      <c r="O23" s="6"/>
      <c r="P23" s="6"/>
      <c r="Q23" s="6"/>
      <c r="R23" s="6">
        <f t="shared" si="0"/>
        <v>0</v>
      </c>
    </row>
    <row r="24" spans="1:18" x14ac:dyDescent="0.25">
      <c r="A24" s="155"/>
      <c r="B24" s="155"/>
      <c r="C24" s="155"/>
      <c r="D24" s="6" t="s">
        <v>37</v>
      </c>
      <c r="E24" s="155"/>
      <c r="F24" s="8">
        <v>2</v>
      </c>
      <c r="G24" s="8">
        <v>2</v>
      </c>
      <c r="H24" s="8">
        <v>2</v>
      </c>
      <c r="I24" s="8">
        <v>2</v>
      </c>
      <c r="J24" s="8">
        <v>2</v>
      </c>
      <c r="K24" s="8">
        <v>2</v>
      </c>
      <c r="L24" s="6"/>
      <c r="M24" s="6"/>
      <c r="N24" s="6"/>
      <c r="O24" s="6"/>
      <c r="P24" s="6"/>
      <c r="Q24" s="6"/>
      <c r="R24" s="6">
        <f t="shared" si="0"/>
        <v>0</v>
      </c>
    </row>
    <row r="25" spans="1:18" ht="15" customHeight="1" x14ac:dyDescent="0.25">
      <c r="A25" s="155"/>
      <c r="B25" s="155"/>
      <c r="C25" s="155" t="s">
        <v>38</v>
      </c>
      <c r="D25" s="155"/>
      <c r="E25" s="6">
        <v>2</v>
      </c>
      <c r="F25" s="8"/>
      <c r="G25" s="8"/>
      <c r="H25" s="8" t="s">
        <v>8</v>
      </c>
      <c r="I25" s="8" t="s">
        <v>8</v>
      </c>
      <c r="J25" s="8">
        <v>1</v>
      </c>
      <c r="K25" s="8">
        <v>1</v>
      </c>
      <c r="L25" s="6"/>
      <c r="M25" s="6"/>
      <c r="N25" s="6"/>
      <c r="O25" s="6"/>
      <c r="P25" s="6"/>
      <c r="Q25" s="6"/>
      <c r="R25" s="6">
        <f t="shared" si="0"/>
        <v>0</v>
      </c>
    </row>
    <row r="26" spans="1:18" s="11" customFormat="1" ht="15" customHeight="1" x14ac:dyDescent="0.25">
      <c r="A26" s="155"/>
      <c r="B26" s="155"/>
      <c r="C26" s="159" t="s">
        <v>39</v>
      </c>
      <c r="D26" s="159"/>
      <c r="E26" s="91">
        <v>120</v>
      </c>
      <c r="F26" s="8">
        <v>27</v>
      </c>
      <c r="G26" s="8">
        <v>27</v>
      </c>
      <c r="H26" s="8">
        <v>25</v>
      </c>
      <c r="I26" s="8">
        <v>25</v>
      </c>
      <c r="J26" s="8">
        <v>11</v>
      </c>
      <c r="K26" s="8">
        <v>5</v>
      </c>
      <c r="L26" s="8">
        <f t="shared" ref="L26:Q26" si="1">SUM(L4:L25)</f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8">
        <f t="shared" si="1"/>
        <v>0</v>
      </c>
      <c r="R26" s="8">
        <f>SUM(R4:R25)</f>
        <v>0</v>
      </c>
    </row>
    <row r="27" spans="1:18" ht="16.5" customHeight="1" x14ac:dyDescent="0.25">
      <c r="A27" s="155" t="s">
        <v>40</v>
      </c>
      <c r="B27" s="155" t="s">
        <v>92</v>
      </c>
      <c r="C27" s="155"/>
      <c r="D27" s="155"/>
      <c r="E27" s="155">
        <v>6</v>
      </c>
      <c r="F27" s="85"/>
      <c r="G27" s="85"/>
      <c r="H27" s="85">
        <v>1</v>
      </c>
      <c r="I27" s="85">
        <v>1</v>
      </c>
      <c r="J27" s="85" t="s">
        <v>8</v>
      </c>
      <c r="K27" s="85" t="s">
        <v>8</v>
      </c>
      <c r="L27" s="86" t="s">
        <v>8</v>
      </c>
      <c r="M27" s="10" t="s">
        <v>8</v>
      </c>
      <c r="N27" s="10" t="s">
        <v>8</v>
      </c>
      <c r="O27" s="10" t="s">
        <v>8</v>
      </c>
      <c r="P27" s="10" t="s">
        <v>8</v>
      </c>
      <c r="Q27" s="10"/>
      <c r="R27" s="10">
        <f>SUM(L27:Q27)</f>
        <v>0</v>
      </c>
    </row>
    <row r="28" spans="1:18" ht="16.5" customHeight="1" x14ac:dyDescent="0.25">
      <c r="A28" s="155"/>
      <c r="B28" s="155" t="s">
        <v>93</v>
      </c>
      <c r="C28" s="155"/>
      <c r="D28" s="155"/>
      <c r="E28" s="155"/>
      <c r="F28" s="85">
        <v>1</v>
      </c>
      <c r="G28" s="85">
        <v>1</v>
      </c>
      <c r="H28" s="85"/>
      <c r="I28" s="85"/>
      <c r="J28" s="85"/>
      <c r="K28" s="85"/>
      <c r="L28" s="86"/>
      <c r="M28" s="10"/>
      <c r="N28" s="10"/>
      <c r="O28" s="10"/>
      <c r="P28" s="10"/>
      <c r="Q28" s="10"/>
      <c r="R28" s="10">
        <f t="shared" ref="R28:R29" si="2">SUM(L28:Q28)</f>
        <v>0</v>
      </c>
    </row>
    <row r="29" spans="1:18" ht="16.5" customHeight="1" x14ac:dyDescent="0.25">
      <c r="A29" s="155"/>
      <c r="B29" s="155" t="s">
        <v>91</v>
      </c>
      <c r="C29" s="155"/>
      <c r="D29" s="155"/>
      <c r="E29" s="155"/>
      <c r="F29" s="85">
        <v>1</v>
      </c>
      <c r="G29" s="85">
        <v>1</v>
      </c>
      <c r="H29" s="85"/>
      <c r="I29" s="85"/>
      <c r="J29" s="85" t="s">
        <v>8</v>
      </c>
      <c r="K29" s="85" t="s">
        <v>8</v>
      </c>
      <c r="L29" s="86" t="s">
        <v>8</v>
      </c>
      <c r="M29" s="10" t="s">
        <v>8</v>
      </c>
      <c r="N29" s="10" t="s">
        <v>8</v>
      </c>
      <c r="O29" s="10" t="s">
        <v>8</v>
      </c>
      <c r="P29" s="10" t="s">
        <v>8</v>
      </c>
      <c r="Q29" s="10"/>
      <c r="R29" s="10">
        <f t="shared" si="2"/>
        <v>0</v>
      </c>
    </row>
    <row r="30" spans="1:18" s="11" customFormat="1" ht="16.899999999999999" customHeight="1" x14ac:dyDescent="0.25">
      <c r="A30" s="159" t="s">
        <v>41</v>
      </c>
      <c r="B30" s="159"/>
      <c r="C30" s="159"/>
      <c r="D30" s="159"/>
      <c r="E30" s="8">
        <v>6</v>
      </c>
      <c r="F30" s="8">
        <v>2</v>
      </c>
      <c r="G30" s="8">
        <v>2</v>
      </c>
      <c r="H30" s="8">
        <v>1</v>
      </c>
      <c r="I30" s="8">
        <v>1</v>
      </c>
      <c r="J30" s="8"/>
      <c r="K30" s="8"/>
      <c r="L30" s="8">
        <f t="shared" ref="L30:Q30" si="3">SUM(L27:L29)</f>
        <v>0</v>
      </c>
      <c r="M30" s="8">
        <f t="shared" si="3"/>
        <v>0</v>
      </c>
      <c r="N30" s="8">
        <f t="shared" si="3"/>
        <v>0</v>
      </c>
      <c r="O30" s="8">
        <f t="shared" si="3"/>
        <v>0</v>
      </c>
      <c r="P30" s="8">
        <f t="shared" si="3"/>
        <v>0</v>
      </c>
      <c r="Q30" s="8">
        <f t="shared" si="3"/>
        <v>0</v>
      </c>
      <c r="R30" s="8">
        <f>SUM(R27:R29)</f>
        <v>0</v>
      </c>
    </row>
    <row r="31" spans="1:18" s="11" customFormat="1" ht="16.899999999999999" customHeight="1" x14ac:dyDescent="0.25">
      <c r="A31" s="159" t="s">
        <v>42</v>
      </c>
      <c r="B31" s="159"/>
      <c r="C31" s="159"/>
      <c r="D31" s="159"/>
      <c r="E31" s="89">
        <f>E26+E30</f>
        <v>126</v>
      </c>
      <c r="F31" s="8">
        <v>29</v>
      </c>
      <c r="G31" s="8">
        <v>29</v>
      </c>
      <c r="H31" s="8">
        <v>26</v>
      </c>
      <c r="I31" s="8">
        <v>26</v>
      </c>
      <c r="J31" s="8">
        <v>11</v>
      </c>
      <c r="K31" s="8">
        <v>5</v>
      </c>
      <c r="L31" s="8">
        <f t="shared" ref="L31:R31" si="4">L26+L30</f>
        <v>0</v>
      </c>
      <c r="M31" s="8">
        <f t="shared" si="4"/>
        <v>0</v>
      </c>
      <c r="N31" s="8">
        <f t="shared" si="4"/>
        <v>0</v>
      </c>
      <c r="O31" s="8">
        <f t="shared" si="4"/>
        <v>0</v>
      </c>
      <c r="P31" s="8">
        <f t="shared" si="4"/>
        <v>0</v>
      </c>
      <c r="Q31" s="8">
        <f t="shared" si="4"/>
        <v>0</v>
      </c>
      <c r="R31" s="8">
        <f t="shared" si="4"/>
        <v>0</v>
      </c>
    </row>
    <row r="32" spans="1:18" s="11" customFormat="1" ht="16.899999999999999" customHeight="1" x14ac:dyDescent="0.25">
      <c r="A32" s="159" t="s">
        <v>43</v>
      </c>
      <c r="B32" s="159"/>
      <c r="C32" s="159"/>
      <c r="D32" s="159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</row>
    <row r="33" spans="1:18" s="11" customFormat="1" ht="15" customHeight="1" x14ac:dyDescent="0.25">
      <c r="A33" s="160" t="s">
        <v>44</v>
      </c>
      <c r="B33" s="160" t="s">
        <v>45</v>
      </c>
      <c r="C33" s="161" t="s">
        <v>11</v>
      </c>
      <c r="D33" s="10" t="s">
        <v>46</v>
      </c>
      <c r="E33" s="161">
        <v>10</v>
      </c>
      <c r="F33" s="8"/>
      <c r="G33" s="55"/>
      <c r="H33" s="55"/>
      <c r="I33" s="55"/>
      <c r="J33" s="55"/>
      <c r="K33" s="55">
        <v>2</v>
      </c>
      <c r="L33" s="10"/>
      <c r="M33" s="10"/>
      <c r="N33" s="10"/>
      <c r="O33" s="10"/>
      <c r="P33" s="15"/>
      <c r="Q33" s="15"/>
      <c r="R33" s="10">
        <f>SUM(L33:Q33)</f>
        <v>0</v>
      </c>
    </row>
    <row r="34" spans="1:18" s="11" customFormat="1" x14ac:dyDescent="0.25">
      <c r="A34" s="160"/>
      <c r="B34" s="160"/>
      <c r="C34" s="160"/>
      <c r="D34" s="10" t="s">
        <v>96</v>
      </c>
      <c r="E34" s="161"/>
      <c r="F34" s="8"/>
      <c r="G34" s="55"/>
      <c r="H34" s="55"/>
      <c r="I34" s="55"/>
      <c r="J34" s="55"/>
      <c r="K34" s="55">
        <v>2</v>
      </c>
      <c r="L34" s="10"/>
      <c r="M34" s="10"/>
      <c r="N34" s="10"/>
      <c r="O34" s="10"/>
      <c r="P34" s="15"/>
      <c r="Q34" s="15"/>
      <c r="R34" s="10">
        <f t="shared" ref="R34:R59" si="5">SUM(L34:Q34)</f>
        <v>0</v>
      </c>
    </row>
    <row r="35" spans="1:18" s="11" customFormat="1" x14ac:dyDescent="0.25">
      <c r="A35" s="160"/>
      <c r="B35" s="160"/>
      <c r="C35" s="160"/>
      <c r="D35" s="10" t="s">
        <v>47</v>
      </c>
      <c r="E35" s="161"/>
      <c r="F35" s="8"/>
      <c r="G35" s="55"/>
      <c r="H35" s="55"/>
      <c r="I35" s="55"/>
      <c r="J35" s="55"/>
      <c r="K35" s="55">
        <v>2</v>
      </c>
      <c r="L35" s="10"/>
      <c r="M35" s="10"/>
      <c r="N35" s="10"/>
      <c r="O35" s="10"/>
      <c r="P35" s="15"/>
      <c r="Q35" s="15"/>
      <c r="R35" s="10">
        <f t="shared" si="5"/>
        <v>0</v>
      </c>
    </row>
    <row r="36" spans="1:18" s="11" customFormat="1" x14ac:dyDescent="0.25">
      <c r="A36" s="160"/>
      <c r="B36" s="160"/>
      <c r="C36" s="160"/>
      <c r="D36" s="10" t="s">
        <v>48</v>
      </c>
      <c r="E36" s="161"/>
      <c r="F36" s="8"/>
      <c r="G36" s="55"/>
      <c r="H36" s="55"/>
      <c r="I36" s="55"/>
      <c r="J36" s="55"/>
      <c r="K36" s="55">
        <v>2</v>
      </c>
      <c r="L36" s="10"/>
      <c r="M36" s="10"/>
      <c r="N36" s="10"/>
      <c r="O36" s="10"/>
      <c r="P36" s="15"/>
      <c r="Q36" s="15"/>
      <c r="R36" s="10">
        <f t="shared" si="5"/>
        <v>0</v>
      </c>
    </row>
    <row r="37" spans="1:18" s="11" customFormat="1" x14ac:dyDescent="0.25">
      <c r="A37" s="160"/>
      <c r="B37" s="160"/>
      <c r="C37" s="160"/>
      <c r="D37" s="10" t="s">
        <v>49</v>
      </c>
      <c r="E37" s="161"/>
      <c r="F37" s="8"/>
      <c r="G37" s="55"/>
      <c r="H37" s="55"/>
      <c r="I37" s="55"/>
      <c r="J37" s="55">
        <v>2</v>
      </c>
      <c r="K37" s="55"/>
      <c r="L37" s="10"/>
      <c r="M37" s="10"/>
      <c r="N37" s="10"/>
      <c r="O37" s="10"/>
      <c r="P37" s="15"/>
      <c r="Q37" s="15"/>
      <c r="R37" s="10">
        <f t="shared" si="5"/>
        <v>0</v>
      </c>
    </row>
    <row r="38" spans="1:18" s="11" customFormat="1" x14ac:dyDescent="0.25">
      <c r="A38" s="160"/>
      <c r="B38" s="160"/>
      <c r="C38" s="10" t="s">
        <v>14</v>
      </c>
      <c r="D38" s="5" t="s">
        <v>71</v>
      </c>
      <c r="E38" s="10">
        <v>8</v>
      </c>
      <c r="F38" s="55"/>
      <c r="G38" s="55"/>
      <c r="H38" s="55"/>
      <c r="I38" s="55"/>
      <c r="J38" s="55">
        <v>4</v>
      </c>
      <c r="K38" s="55">
        <v>4</v>
      </c>
      <c r="L38" s="10"/>
      <c r="M38" s="10"/>
      <c r="N38" s="10"/>
      <c r="O38" s="10"/>
      <c r="P38" s="15"/>
      <c r="Q38" s="15"/>
      <c r="R38" s="10">
        <f t="shared" si="5"/>
        <v>0</v>
      </c>
    </row>
    <row r="39" spans="1:18" s="11" customFormat="1" ht="15" customHeight="1" x14ac:dyDescent="0.25">
      <c r="A39" s="160"/>
      <c r="B39" s="160"/>
      <c r="C39" s="155" t="s">
        <v>106</v>
      </c>
      <c r="D39" s="4" t="s">
        <v>72</v>
      </c>
      <c r="E39" s="155">
        <v>26</v>
      </c>
      <c r="F39" s="87"/>
      <c r="G39" s="55"/>
      <c r="H39" s="55">
        <v>1</v>
      </c>
      <c r="I39" s="55">
        <v>1</v>
      </c>
      <c r="J39" s="55"/>
      <c r="K39" s="55"/>
      <c r="L39" s="56"/>
      <c r="M39" s="10"/>
      <c r="N39" s="10"/>
      <c r="O39" s="10"/>
      <c r="P39" s="15"/>
      <c r="Q39" s="15"/>
      <c r="R39" s="10">
        <f t="shared" si="5"/>
        <v>0</v>
      </c>
    </row>
    <row r="40" spans="1:18" s="11" customFormat="1" x14ac:dyDescent="0.25">
      <c r="A40" s="160"/>
      <c r="B40" s="160"/>
      <c r="C40" s="155"/>
      <c r="D40" s="4" t="s">
        <v>73</v>
      </c>
      <c r="E40" s="155"/>
      <c r="F40" s="87" t="s">
        <v>74</v>
      </c>
      <c r="G40" s="55"/>
      <c r="H40" s="55"/>
      <c r="I40" s="55"/>
      <c r="J40" s="55">
        <v>2</v>
      </c>
      <c r="K40" s="55"/>
      <c r="L40" s="56"/>
      <c r="M40" s="10"/>
      <c r="N40" s="10"/>
      <c r="O40" s="10"/>
      <c r="P40" s="15"/>
      <c r="Q40" s="15"/>
      <c r="R40" s="10">
        <f t="shared" si="5"/>
        <v>0</v>
      </c>
    </row>
    <row r="41" spans="1:18" s="11" customFormat="1" x14ac:dyDescent="0.25">
      <c r="A41" s="160"/>
      <c r="B41" s="160"/>
      <c r="C41" s="155"/>
      <c r="D41" s="4" t="s">
        <v>75</v>
      </c>
      <c r="E41" s="155"/>
      <c r="F41" s="87" t="s">
        <v>76</v>
      </c>
      <c r="G41" s="55"/>
      <c r="H41" s="55"/>
      <c r="I41" s="55"/>
      <c r="J41" s="55">
        <v>1</v>
      </c>
      <c r="K41" s="55">
        <v>1</v>
      </c>
      <c r="L41" s="56"/>
      <c r="M41" s="10"/>
      <c r="N41" s="10"/>
      <c r="O41" s="10"/>
      <c r="P41" s="15"/>
      <c r="Q41" s="15"/>
      <c r="R41" s="10">
        <f t="shared" si="5"/>
        <v>0</v>
      </c>
    </row>
    <row r="42" spans="1:18" s="11" customFormat="1" x14ac:dyDescent="0.25">
      <c r="A42" s="160"/>
      <c r="B42" s="160"/>
      <c r="C42" s="155"/>
      <c r="D42" s="4" t="s">
        <v>77</v>
      </c>
      <c r="E42" s="155"/>
      <c r="F42" s="87" t="s">
        <v>76</v>
      </c>
      <c r="G42" s="55"/>
      <c r="H42" s="55"/>
      <c r="I42" s="55"/>
      <c r="J42" s="55"/>
      <c r="K42" s="55">
        <v>2</v>
      </c>
      <c r="L42" s="56"/>
      <c r="M42" s="10"/>
      <c r="N42" s="10"/>
      <c r="O42" s="10"/>
      <c r="P42" s="15"/>
      <c r="Q42" s="15"/>
      <c r="R42" s="10">
        <f t="shared" si="5"/>
        <v>0</v>
      </c>
    </row>
    <row r="43" spans="1:18" s="11" customFormat="1" x14ac:dyDescent="0.25">
      <c r="A43" s="160"/>
      <c r="B43" s="160"/>
      <c r="C43" s="155"/>
      <c r="D43" s="4" t="s">
        <v>78</v>
      </c>
      <c r="E43" s="155"/>
      <c r="F43" s="87" t="s">
        <v>79</v>
      </c>
      <c r="G43" s="55"/>
      <c r="H43" s="55"/>
      <c r="I43" s="55"/>
      <c r="J43" s="55">
        <v>-2</v>
      </c>
      <c r="K43" s="55">
        <v>-2</v>
      </c>
      <c r="L43" s="56"/>
      <c r="M43" s="10"/>
      <c r="N43" s="10"/>
      <c r="O43" s="10"/>
      <c r="P43" s="15"/>
      <c r="Q43" s="15"/>
      <c r="R43" s="10">
        <f t="shared" si="5"/>
        <v>0</v>
      </c>
    </row>
    <row r="44" spans="1:18" s="11" customFormat="1" x14ac:dyDescent="0.25">
      <c r="A44" s="160"/>
      <c r="B44" s="160"/>
      <c r="C44" s="155"/>
      <c r="D44" s="4" t="s">
        <v>80</v>
      </c>
      <c r="E44" s="155"/>
      <c r="F44" s="87"/>
      <c r="G44" s="55"/>
      <c r="H44" s="55">
        <v>2</v>
      </c>
      <c r="I44" s="55"/>
      <c r="J44" s="55"/>
      <c r="K44" s="55"/>
      <c r="L44" s="56"/>
      <c r="M44" s="10"/>
      <c r="N44" s="10"/>
      <c r="O44" s="10"/>
      <c r="P44" s="15"/>
      <c r="Q44" s="15"/>
      <c r="R44" s="10">
        <f t="shared" si="5"/>
        <v>0</v>
      </c>
    </row>
    <row r="45" spans="1:18" s="11" customFormat="1" x14ac:dyDescent="0.25">
      <c r="A45" s="160"/>
      <c r="B45" s="160"/>
      <c r="C45" s="155"/>
      <c r="D45" s="4" t="s">
        <v>81</v>
      </c>
      <c r="E45" s="155"/>
      <c r="F45" s="87"/>
      <c r="G45" s="55"/>
      <c r="H45" s="55"/>
      <c r="I45" s="55">
        <v>2</v>
      </c>
      <c r="J45" s="55"/>
      <c r="K45" s="55"/>
      <c r="L45" s="56"/>
      <c r="M45" s="10"/>
      <c r="N45" s="10"/>
      <c r="O45" s="10"/>
      <c r="P45" s="15"/>
      <c r="Q45" s="15"/>
      <c r="R45" s="10">
        <f t="shared" si="5"/>
        <v>0</v>
      </c>
    </row>
    <row r="46" spans="1:18" s="11" customFormat="1" x14ac:dyDescent="0.25">
      <c r="A46" s="160"/>
      <c r="B46" s="160"/>
      <c r="C46" s="155"/>
      <c r="D46" s="4" t="s">
        <v>82</v>
      </c>
      <c r="E46" s="155"/>
      <c r="F46" s="87"/>
      <c r="G46" s="55"/>
      <c r="H46" s="55"/>
      <c r="I46" s="55"/>
      <c r="J46" s="55">
        <v>2</v>
      </c>
      <c r="K46" s="55"/>
      <c r="L46" s="56"/>
      <c r="M46" s="10"/>
      <c r="N46" s="10"/>
      <c r="O46" s="10"/>
      <c r="P46" s="15"/>
      <c r="Q46" s="15"/>
      <c r="R46" s="10">
        <f t="shared" si="5"/>
        <v>0</v>
      </c>
    </row>
    <row r="47" spans="1:18" s="11" customFormat="1" x14ac:dyDescent="0.25">
      <c r="A47" s="160"/>
      <c r="B47" s="160"/>
      <c r="C47" s="155"/>
      <c r="D47" s="18" t="s">
        <v>83</v>
      </c>
      <c r="E47" s="155"/>
      <c r="F47" s="87"/>
      <c r="G47" s="55"/>
      <c r="H47" s="55"/>
      <c r="I47" s="55"/>
      <c r="J47" s="55">
        <v>1</v>
      </c>
      <c r="K47" s="55">
        <v>1</v>
      </c>
      <c r="L47" s="56"/>
      <c r="M47" s="10"/>
      <c r="N47" s="10"/>
      <c r="O47" s="10"/>
      <c r="P47" s="15"/>
      <c r="Q47" s="15"/>
      <c r="R47" s="10">
        <f t="shared" si="5"/>
        <v>0</v>
      </c>
    </row>
    <row r="48" spans="1:18" s="11" customFormat="1" x14ac:dyDescent="0.25">
      <c r="A48" s="160"/>
      <c r="B48" s="160"/>
      <c r="C48" s="155"/>
      <c r="D48" s="2" t="s">
        <v>84</v>
      </c>
      <c r="E48" s="155"/>
      <c r="F48" s="88"/>
      <c r="G48" s="55"/>
      <c r="H48" s="55"/>
      <c r="I48" s="55"/>
      <c r="J48" s="55"/>
      <c r="K48" s="55">
        <v>2</v>
      </c>
      <c r="L48" s="56"/>
      <c r="M48" s="10"/>
      <c r="N48" s="10"/>
      <c r="O48" s="10"/>
      <c r="P48" s="15"/>
      <c r="Q48" s="15"/>
      <c r="R48" s="10">
        <f t="shared" si="5"/>
        <v>0</v>
      </c>
    </row>
    <row r="49" spans="1:1025" s="11" customFormat="1" x14ac:dyDescent="0.25">
      <c r="A49" s="160"/>
      <c r="B49" s="160"/>
      <c r="C49" s="155"/>
      <c r="D49" s="3" t="s">
        <v>105</v>
      </c>
      <c r="E49" s="155"/>
      <c r="F49" s="87"/>
      <c r="G49" s="55"/>
      <c r="H49" s="55"/>
      <c r="I49" s="55"/>
      <c r="J49" s="55">
        <v>2</v>
      </c>
      <c r="K49" s="55"/>
      <c r="L49" s="56"/>
      <c r="M49" s="10"/>
      <c r="N49" s="10"/>
      <c r="O49" s="10"/>
      <c r="P49" s="15"/>
      <c r="Q49" s="15"/>
      <c r="R49" s="10">
        <f t="shared" si="5"/>
        <v>0</v>
      </c>
    </row>
    <row r="50" spans="1:1025" s="11" customFormat="1" x14ac:dyDescent="0.25">
      <c r="A50" s="160"/>
      <c r="B50" s="160"/>
      <c r="C50" s="155"/>
      <c r="D50" s="3" t="s">
        <v>87</v>
      </c>
      <c r="E50" s="155"/>
      <c r="F50" s="87"/>
      <c r="G50" s="55"/>
      <c r="H50" s="55">
        <v>1</v>
      </c>
      <c r="I50" s="55">
        <v>1</v>
      </c>
      <c r="J50" s="55"/>
      <c r="K50" s="55"/>
      <c r="L50" s="56"/>
      <c r="M50" s="10"/>
      <c r="N50" s="10"/>
      <c r="O50" s="10"/>
      <c r="P50" s="15"/>
      <c r="Q50" s="15"/>
      <c r="R50" s="10">
        <f t="shared" si="5"/>
        <v>0</v>
      </c>
      <c r="T50" s="12"/>
    </row>
    <row r="51" spans="1:1025" s="11" customFormat="1" ht="21" x14ac:dyDescent="0.25">
      <c r="A51" s="160"/>
      <c r="B51" s="160"/>
      <c r="C51" s="155"/>
      <c r="D51" s="3" t="s">
        <v>104</v>
      </c>
      <c r="E51" s="155"/>
      <c r="F51" s="55"/>
      <c r="G51" s="55"/>
      <c r="H51" s="55"/>
      <c r="I51" s="55"/>
      <c r="J51" s="55">
        <v>1</v>
      </c>
      <c r="K51" s="55">
        <v>1</v>
      </c>
      <c r="L51" s="56"/>
      <c r="M51" s="10"/>
      <c r="N51" s="10"/>
      <c r="O51" s="10"/>
      <c r="P51" s="15"/>
      <c r="Q51" s="15"/>
      <c r="R51" s="10">
        <f t="shared" si="5"/>
        <v>0</v>
      </c>
      <c r="T51" s="12"/>
    </row>
    <row r="52" spans="1:1025" s="11" customFormat="1" x14ac:dyDescent="0.25">
      <c r="A52" s="160"/>
      <c r="B52" s="160"/>
      <c r="C52" s="155"/>
      <c r="D52" s="3" t="s">
        <v>89</v>
      </c>
      <c r="E52" s="155"/>
      <c r="F52" s="55"/>
      <c r="G52" s="55"/>
      <c r="H52" s="55"/>
      <c r="I52" s="55"/>
      <c r="J52" s="55"/>
      <c r="K52" s="55">
        <v>2</v>
      </c>
      <c r="L52" s="56"/>
      <c r="M52" s="10"/>
      <c r="N52" s="10"/>
      <c r="O52" s="10"/>
      <c r="P52" s="15"/>
      <c r="Q52" s="15"/>
      <c r="R52" s="10">
        <f t="shared" si="5"/>
        <v>0</v>
      </c>
    </row>
    <row r="53" spans="1:1025" s="11" customFormat="1" ht="15" customHeight="1" x14ac:dyDescent="0.25">
      <c r="A53" s="160"/>
      <c r="B53" s="160"/>
      <c r="C53" s="155" t="s">
        <v>24</v>
      </c>
      <c r="D53" s="9" t="s">
        <v>61</v>
      </c>
      <c r="E53" s="155">
        <v>6</v>
      </c>
      <c r="F53" s="55"/>
      <c r="G53" s="55"/>
      <c r="H53" s="55"/>
      <c r="I53" s="55"/>
      <c r="J53" s="55">
        <v>1</v>
      </c>
      <c r="K53" s="55">
        <v>-1</v>
      </c>
      <c r="L53" s="56"/>
      <c r="M53" s="10"/>
      <c r="N53" s="10"/>
      <c r="O53" s="10"/>
      <c r="P53" s="15"/>
      <c r="Q53" s="15"/>
      <c r="R53" s="10">
        <f t="shared" si="5"/>
        <v>0</v>
      </c>
    </row>
    <row r="54" spans="1:1025" s="11" customFormat="1" x14ac:dyDescent="0.25">
      <c r="A54" s="160"/>
      <c r="B54" s="160"/>
      <c r="C54" s="155"/>
      <c r="D54" s="9" t="s">
        <v>60</v>
      </c>
      <c r="E54" s="155"/>
      <c r="F54" s="55"/>
      <c r="G54" s="55"/>
      <c r="H54" s="55"/>
      <c r="I54" s="55"/>
      <c r="J54" s="55">
        <v>1</v>
      </c>
      <c r="K54" s="55">
        <v>-1</v>
      </c>
      <c r="L54" s="56"/>
      <c r="M54" s="10"/>
      <c r="N54" s="10"/>
      <c r="O54" s="10"/>
      <c r="P54" s="15"/>
      <c r="Q54" s="15"/>
      <c r="R54" s="10">
        <f t="shared" si="5"/>
        <v>0</v>
      </c>
    </row>
    <row r="55" spans="1:1025" s="11" customFormat="1" ht="15" customHeight="1" x14ac:dyDescent="0.25">
      <c r="A55" s="160"/>
      <c r="B55" s="160"/>
      <c r="C55" s="155" t="s">
        <v>62</v>
      </c>
      <c r="D55" s="6" t="s">
        <v>98</v>
      </c>
      <c r="E55" s="155"/>
      <c r="F55" s="55"/>
      <c r="G55" s="55"/>
      <c r="H55" s="55"/>
      <c r="I55" s="55"/>
      <c r="J55" s="55">
        <v>-2</v>
      </c>
      <c r="K55" s="55">
        <v>-2</v>
      </c>
      <c r="L55" s="56"/>
      <c r="M55" s="10"/>
      <c r="N55" s="10"/>
      <c r="O55" s="10"/>
      <c r="P55" s="15"/>
      <c r="Q55" s="15"/>
      <c r="R55" s="10">
        <f t="shared" si="5"/>
        <v>0</v>
      </c>
    </row>
    <row r="56" spans="1:1025" s="11" customFormat="1" ht="15" customHeight="1" x14ac:dyDescent="0.25">
      <c r="A56" s="160"/>
      <c r="B56" s="160"/>
      <c r="C56" s="155"/>
      <c r="D56" s="6" t="s">
        <v>150</v>
      </c>
      <c r="E56" s="155"/>
      <c r="F56" s="55"/>
      <c r="G56" s="55"/>
      <c r="H56" s="55"/>
      <c r="I56" s="55"/>
      <c r="J56" s="55">
        <v>-2</v>
      </c>
      <c r="K56" s="55">
        <v>2</v>
      </c>
      <c r="L56" s="56"/>
      <c r="M56" s="10"/>
      <c r="N56" s="10"/>
      <c r="O56" s="10"/>
      <c r="P56" s="15"/>
      <c r="Q56" s="15"/>
      <c r="R56" s="10"/>
    </row>
    <row r="57" spans="1:1025" s="11" customFormat="1" x14ac:dyDescent="0.25">
      <c r="A57" s="160"/>
      <c r="B57" s="160"/>
      <c r="C57" s="155"/>
      <c r="D57" s="6" t="s">
        <v>63</v>
      </c>
      <c r="E57" s="155"/>
      <c r="F57" s="55"/>
      <c r="G57" s="55"/>
      <c r="H57" s="55"/>
      <c r="I57" s="55"/>
      <c r="J57" s="55">
        <v>-2</v>
      </c>
      <c r="K57" s="55">
        <v>-2</v>
      </c>
      <c r="L57" s="56"/>
      <c r="M57" s="10"/>
      <c r="N57" s="10"/>
      <c r="O57" s="10"/>
      <c r="P57" s="15"/>
      <c r="Q57" s="15"/>
      <c r="R57" s="10">
        <f t="shared" si="5"/>
        <v>0</v>
      </c>
    </row>
    <row r="58" spans="1:1025" s="11" customFormat="1" ht="31.15" customHeight="1" x14ac:dyDescent="0.25">
      <c r="A58" s="160"/>
      <c r="B58" s="160"/>
      <c r="C58" s="6" t="s">
        <v>66</v>
      </c>
      <c r="D58" s="6" t="s">
        <v>107</v>
      </c>
      <c r="E58" s="155"/>
      <c r="F58" s="55"/>
      <c r="G58" s="55"/>
      <c r="H58" s="55"/>
      <c r="I58" s="55"/>
      <c r="J58" s="55">
        <v>1</v>
      </c>
      <c r="K58" s="55">
        <v>1</v>
      </c>
      <c r="L58" s="56"/>
      <c r="M58" s="10"/>
      <c r="N58" s="10"/>
      <c r="O58" s="10"/>
      <c r="P58" s="15"/>
      <c r="Q58" s="15"/>
      <c r="R58" s="10">
        <f t="shared" si="5"/>
        <v>0</v>
      </c>
    </row>
    <row r="59" spans="1:1025" s="11" customFormat="1" ht="52.9" customHeight="1" x14ac:dyDescent="0.25">
      <c r="A59" s="160"/>
      <c r="B59" s="6" t="s">
        <v>67</v>
      </c>
      <c r="C59" s="162" t="s">
        <v>108</v>
      </c>
      <c r="D59" s="163"/>
      <c r="E59" s="6">
        <v>6</v>
      </c>
      <c r="F59" s="55">
        <v>2</v>
      </c>
      <c r="G59" s="55">
        <v>2</v>
      </c>
      <c r="H59" s="55"/>
      <c r="I59" s="55"/>
      <c r="J59" s="55">
        <v>1</v>
      </c>
      <c r="K59" s="55">
        <v>1</v>
      </c>
      <c r="L59" s="56"/>
      <c r="M59" s="10"/>
      <c r="N59" s="10"/>
      <c r="O59" s="10"/>
      <c r="P59" s="10"/>
      <c r="Q59" s="10"/>
      <c r="R59" s="10">
        <f t="shared" si="5"/>
        <v>0</v>
      </c>
    </row>
    <row r="60" spans="1:1025" s="11" customFormat="1" ht="16.149999999999999" customHeight="1" x14ac:dyDescent="0.25">
      <c r="A60" s="160"/>
      <c r="B60" s="159" t="s">
        <v>68</v>
      </c>
      <c r="C60" s="159"/>
      <c r="D60" s="159"/>
      <c r="E60" s="89">
        <v>56</v>
      </c>
      <c r="F60" s="55">
        <v>2</v>
      </c>
      <c r="G60" s="55">
        <v>2</v>
      </c>
      <c r="H60" s="55">
        <v>4</v>
      </c>
      <c r="I60" s="55">
        <v>4</v>
      </c>
      <c r="J60" s="55">
        <v>19</v>
      </c>
      <c r="K60" s="55">
        <v>25</v>
      </c>
      <c r="L60" s="8">
        <f>SUM(L33:L59)</f>
        <v>0</v>
      </c>
      <c r="M60" s="8">
        <f t="shared" ref="M60:Q60" si="6">SUM(M33:M59)</f>
        <v>0</v>
      </c>
      <c r="N60" s="8">
        <f t="shared" si="6"/>
        <v>0</v>
      </c>
      <c r="O60" s="8">
        <f t="shared" si="6"/>
        <v>0</v>
      </c>
      <c r="P60" s="8">
        <f t="shared" si="6"/>
        <v>0</v>
      </c>
      <c r="Q60" s="8">
        <f t="shared" si="6"/>
        <v>0</v>
      </c>
      <c r="R60" s="8">
        <f>SUM(R33:R59)</f>
        <v>0</v>
      </c>
    </row>
    <row r="61" spans="1:1025" s="11" customFormat="1" ht="16.149999999999999" customHeight="1" x14ac:dyDescent="0.25">
      <c r="A61" s="160"/>
      <c r="B61" s="159" t="s">
        <v>69</v>
      </c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</row>
    <row r="62" spans="1:1025" s="11" customFormat="1" ht="16.149999999999999" customHeight="1" x14ac:dyDescent="0.25">
      <c r="A62" s="159" t="s">
        <v>70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8"/>
    </row>
    <row r="63" spans="1:1025" s="17" customFormat="1" x14ac:dyDescent="0.25">
      <c r="A63" s="104" t="s">
        <v>169</v>
      </c>
      <c r="B63" s="104"/>
      <c r="C63" s="104"/>
      <c r="D63" s="104"/>
      <c r="E63" s="101">
        <v>182</v>
      </c>
      <c r="F63" s="45">
        <v>31</v>
      </c>
      <c r="G63" s="45">
        <v>31</v>
      </c>
      <c r="H63" s="45">
        <v>30</v>
      </c>
      <c r="I63" s="45">
        <v>30</v>
      </c>
      <c r="J63" s="45">
        <v>30</v>
      </c>
      <c r="K63" s="45">
        <v>30</v>
      </c>
      <c r="L63" s="45">
        <f t="shared" ref="L63:Q63" si="7">L31+L60</f>
        <v>0</v>
      </c>
      <c r="M63" s="45">
        <f t="shared" si="7"/>
        <v>0</v>
      </c>
      <c r="N63" s="45">
        <f t="shared" si="7"/>
        <v>0</v>
      </c>
      <c r="O63" s="45">
        <f t="shared" si="7"/>
        <v>0</v>
      </c>
      <c r="P63" s="45">
        <f t="shared" si="7"/>
        <v>0</v>
      </c>
      <c r="Q63" s="45">
        <f t="shared" si="7"/>
        <v>0</v>
      </c>
      <c r="R63" s="102">
        <f>SUM(L63:Q63)</f>
        <v>0</v>
      </c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  <c r="ND63" s="16"/>
      <c r="NE63" s="16"/>
      <c r="NF63" s="16"/>
      <c r="NG63" s="16"/>
      <c r="NH63" s="16"/>
      <c r="NI63" s="16"/>
      <c r="NJ63" s="16"/>
      <c r="NK63" s="16"/>
      <c r="NL63" s="16"/>
      <c r="NM63" s="16"/>
      <c r="NN63" s="16"/>
      <c r="NO63" s="16"/>
      <c r="NP63" s="16"/>
      <c r="NQ63" s="16"/>
      <c r="NR63" s="16"/>
      <c r="NS63" s="16"/>
      <c r="NT63" s="16"/>
      <c r="NU63" s="16"/>
      <c r="NV63" s="16"/>
      <c r="NW63" s="16"/>
      <c r="NX63" s="16"/>
      <c r="NY63" s="16"/>
      <c r="NZ63" s="16"/>
      <c r="OA63" s="16"/>
      <c r="OB63" s="16"/>
      <c r="OC63" s="16"/>
      <c r="OD63" s="16"/>
      <c r="OE63" s="16"/>
      <c r="OF63" s="16"/>
      <c r="OG63" s="16"/>
      <c r="OH63" s="16"/>
      <c r="OI63" s="16"/>
      <c r="OJ63" s="16"/>
      <c r="OK63" s="16"/>
      <c r="OL63" s="16"/>
      <c r="OM63" s="16"/>
      <c r="ON63" s="16"/>
      <c r="OO63" s="16"/>
      <c r="OP63" s="16"/>
      <c r="OQ63" s="16"/>
      <c r="OR63" s="16"/>
      <c r="OS63" s="16"/>
      <c r="OT63" s="16"/>
      <c r="OU63" s="16"/>
      <c r="OV63" s="16"/>
      <c r="OW63" s="16"/>
      <c r="OX63" s="16"/>
      <c r="OY63" s="16"/>
      <c r="OZ63" s="16"/>
      <c r="PA63" s="16"/>
      <c r="PB63" s="16"/>
      <c r="PC63" s="16"/>
      <c r="PD63" s="16"/>
      <c r="PE63" s="16"/>
      <c r="PF63" s="16"/>
      <c r="PG63" s="16"/>
      <c r="PH63" s="16"/>
      <c r="PI63" s="16"/>
      <c r="PJ63" s="16"/>
      <c r="PK63" s="16"/>
      <c r="PL63" s="16"/>
      <c r="PM63" s="16"/>
      <c r="PN63" s="16"/>
      <c r="PO63" s="16"/>
      <c r="PP63" s="16"/>
      <c r="PQ63" s="16"/>
      <c r="PR63" s="16"/>
      <c r="PS63" s="16"/>
      <c r="PT63" s="16"/>
      <c r="PU63" s="16"/>
      <c r="PV63" s="16"/>
      <c r="PW63" s="16"/>
      <c r="PX63" s="16"/>
      <c r="PY63" s="16"/>
      <c r="PZ63" s="16"/>
      <c r="QA63" s="16"/>
      <c r="QB63" s="16"/>
      <c r="QC63" s="16"/>
      <c r="QD63" s="16"/>
      <c r="QE63" s="16"/>
      <c r="QF63" s="16"/>
      <c r="QG63" s="16"/>
      <c r="QH63" s="16"/>
      <c r="QI63" s="16"/>
      <c r="QJ63" s="16"/>
      <c r="QK63" s="16"/>
      <c r="QL63" s="16"/>
      <c r="QM63" s="16"/>
      <c r="QN63" s="16"/>
      <c r="QO63" s="16"/>
      <c r="QP63" s="16"/>
      <c r="QQ63" s="16"/>
      <c r="QR63" s="16"/>
      <c r="QS63" s="16"/>
      <c r="QT63" s="16"/>
      <c r="QU63" s="16"/>
      <c r="QV63" s="16"/>
      <c r="QW63" s="16"/>
      <c r="QX63" s="16"/>
      <c r="QY63" s="16"/>
      <c r="QZ63" s="16"/>
      <c r="RA63" s="16"/>
      <c r="RB63" s="16"/>
      <c r="RC63" s="16"/>
      <c r="RD63" s="16"/>
      <c r="RE63" s="16"/>
      <c r="RF63" s="16"/>
      <c r="RG63" s="16"/>
      <c r="RH63" s="16"/>
      <c r="RI63" s="16"/>
      <c r="RJ63" s="16"/>
      <c r="RK63" s="16"/>
      <c r="RL63" s="16"/>
      <c r="RM63" s="16"/>
      <c r="RN63" s="16"/>
      <c r="RO63" s="16"/>
      <c r="RP63" s="16"/>
      <c r="RQ63" s="16"/>
      <c r="RR63" s="16"/>
      <c r="RS63" s="16"/>
      <c r="RT63" s="16"/>
      <c r="RU63" s="16"/>
      <c r="RV63" s="16"/>
      <c r="RW63" s="16"/>
      <c r="RX63" s="16"/>
      <c r="RY63" s="16"/>
      <c r="RZ63" s="16"/>
      <c r="SA63" s="16"/>
      <c r="SB63" s="16"/>
      <c r="SC63" s="16"/>
      <c r="SD63" s="16"/>
      <c r="SE63" s="16"/>
      <c r="SF63" s="16"/>
      <c r="SG63" s="16"/>
      <c r="SH63" s="16"/>
      <c r="SI63" s="16"/>
      <c r="SJ63" s="16"/>
      <c r="SK63" s="16"/>
      <c r="SL63" s="16"/>
      <c r="SM63" s="16"/>
      <c r="SN63" s="16"/>
      <c r="SO63" s="16"/>
      <c r="SP63" s="16"/>
      <c r="SQ63" s="16"/>
      <c r="SR63" s="16"/>
      <c r="SS63" s="16"/>
      <c r="ST63" s="16"/>
      <c r="SU63" s="16"/>
      <c r="SV63" s="16"/>
      <c r="SW63" s="16"/>
      <c r="SX63" s="16"/>
      <c r="SY63" s="16"/>
      <c r="SZ63" s="16"/>
      <c r="TA63" s="16"/>
      <c r="TB63" s="16"/>
      <c r="TC63" s="16"/>
      <c r="TD63" s="16"/>
      <c r="TE63" s="16"/>
      <c r="TF63" s="16"/>
      <c r="TG63" s="16"/>
      <c r="TH63" s="16"/>
      <c r="TI63" s="16"/>
      <c r="TJ63" s="16"/>
      <c r="TK63" s="16"/>
      <c r="TL63" s="16"/>
      <c r="TM63" s="16"/>
      <c r="TN63" s="16"/>
      <c r="TO63" s="16"/>
      <c r="TP63" s="16"/>
      <c r="TQ63" s="16"/>
      <c r="TR63" s="16"/>
      <c r="TS63" s="16"/>
      <c r="TT63" s="16"/>
      <c r="TU63" s="16"/>
      <c r="TV63" s="16"/>
      <c r="TW63" s="16"/>
      <c r="TX63" s="16"/>
      <c r="TY63" s="16"/>
      <c r="TZ63" s="16"/>
      <c r="UA63" s="16"/>
      <c r="UB63" s="16"/>
      <c r="UC63" s="16"/>
      <c r="UD63" s="16"/>
      <c r="UE63" s="16"/>
      <c r="UF63" s="16"/>
      <c r="UG63" s="16"/>
      <c r="UH63" s="16"/>
      <c r="UI63" s="16"/>
      <c r="UJ63" s="16"/>
      <c r="UK63" s="16"/>
      <c r="UL63" s="16"/>
      <c r="UM63" s="16"/>
      <c r="UN63" s="16"/>
      <c r="UO63" s="16"/>
      <c r="UP63" s="16"/>
      <c r="UQ63" s="16"/>
      <c r="UR63" s="16"/>
      <c r="US63" s="16"/>
      <c r="UT63" s="16"/>
      <c r="UU63" s="16"/>
      <c r="UV63" s="16"/>
      <c r="UW63" s="16"/>
      <c r="UX63" s="16"/>
      <c r="UY63" s="16"/>
      <c r="UZ63" s="16"/>
      <c r="VA63" s="16"/>
      <c r="VB63" s="16"/>
      <c r="VC63" s="16"/>
      <c r="VD63" s="16"/>
      <c r="VE63" s="16"/>
      <c r="VF63" s="16"/>
      <c r="VG63" s="16"/>
      <c r="VH63" s="16"/>
      <c r="VI63" s="16"/>
      <c r="VJ63" s="16"/>
      <c r="VK63" s="16"/>
      <c r="VL63" s="16"/>
      <c r="VM63" s="16"/>
      <c r="VN63" s="16"/>
      <c r="VO63" s="16"/>
      <c r="VP63" s="16"/>
      <c r="VQ63" s="16"/>
      <c r="VR63" s="16"/>
      <c r="VS63" s="16"/>
      <c r="VT63" s="16"/>
      <c r="VU63" s="16"/>
      <c r="VV63" s="16"/>
      <c r="VW63" s="16"/>
      <c r="VX63" s="16"/>
      <c r="VY63" s="16"/>
      <c r="VZ63" s="16"/>
      <c r="WA63" s="16"/>
      <c r="WB63" s="16"/>
      <c r="WC63" s="16"/>
      <c r="WD63" s="16"/>
      <c r="WE63" s="16"/>
      <c r="WF63" s="16"/>
      <c r="WG63" s="16"/>
      <c r="WH63" s="16"/>
      <c r="WI63" s="16"/>
      <c r="WJ63" s="16"/>
      <c r="WK63" s="16"/>
      <c r="WL63" s="16"/>
      <c r="WM63" s="16"/>
      <c r="WN63" s="16"/>
      <c r="WO63" s="16"/>
      <c r="WP63" s="16"/>
      <c r="WQ63" s="16"/>
      <c r="WR63" s="16"/>
      <c r="WS63" s="16"/>
      <c r="WT63" s="16"/>
      <c r="WU63" s="16"/>
      <c r="WV63" s="16"/>
      <c r="WW63" s="16"/>
      <c r="WX63" s="16"/>
      <c r="WY63" s="16"/>
      <c r="WZ63" s="16"/>
      <c r="XA63" s="16"/>
      <c r="XB63" s="16"/>
      <c r="XC63" s="16"/>
      <c r="XD63" s="16"/>
      <c r="XE63" s="16"/>
      <c r="XF63" s="16"/>
      <c r="XG63" s="16"/>
      <c r="XH63" s="16"/>
      <c r="XI63" s="16"/>
      <c r="XJ63" s="16"/>
      <c r="XK63" s="16"/>
      <c r="XL63" s="16"/>
      <c r="XM63" s="16"/>
      <c r="XN63" s="16"/>
      <c r="XO63" s="16"/>
      <c r="XP63" s="16"/>
      <c r="XQ63" s="16"/>
      <c r="XR63" s="16"/>
      <c r="XS63" s="16"/>
      <c r="XT63" s="16"/>
      <c r="XU63" s="16"/>
      <c r="XV63" s="16"/>
      <c r="XW63" s="16"/>
      <c r="XX63" s="16"/>
      <c r="XY63" s="16"/>
      <c r="XZ63" s="16"/>
      <c r="YA63" s="16"/>
      <c r="YB63" s="16"/>
      <c r="YC63" s="16"/>
      <c r="YD63" s="16"/>
      <c r="YE63" s="16"/>
      <c r="YF63" s="16"/>
      <c r="YG63" s="16"/>
      <c r="YH63" s="16"/>
      <c r="YI63" s="16"/>
      <c r="YJ63" s="16"/>
      <c r="YK63" s="16"/>
      <c r="YL63" s="16"/>
      <c r="YM63" s="16"/>
      <c r="YN63" s="16"/>
      <c r="YO63" s="16"/>
      <c r="YP63" s="16"/>
      <c r="YQ63" s="16"/>
      <c r="YR63" s="16"/>
      <c r="YS63" s="16"/>
      <c r="YT63" s="16"/>
      <c r="YU63" s="16"/>
      <c r="YV63" s="16"/>
      <c r="YW63" s="16"/>
      <c r="YX63" s="16"/>
      <c r="YY63" s="16"/>
      <c r="YZ63" s="16"/>
      <c r="ZA63" s="16"/>
      <c r="ZB63" s="16"/>
      <c r="ZC63" s="16"/>
      <c r="ZD63" s="16"/>
      <c r="ZE63" s="16"/>
      <c r="ZF63" s="16"/>
      <c r="ZG63" s="16"/>
      <c r="ZH63" s="16"/>
      <c r="ZI63" s="16"/>
      <c r="ZJ63" s="16"/>
      <c r="ZK63" s="16"/>
      <c r="ZL63" s="16"/>
      <c r="ZM63" s="16"/>
      <c r="ZN63" s="16"/>
      <c r="ZO63" s="16"/>
      <c r="ZP63" s="16"/>
      <c r="ZQ63" s="16"/>
      <c r="ZR63" s="16"/>
      <c r="ZS63" s="16"/>
      <c r="ZT63" s="16"/>
      <c r="ZU63" s="16"/>
      <c r="ZV63" s="16"/>
      <c r="ZW63" s="16"/>
      <c r="ZX63" s="16"/>
      <c r="ZY63" s="16"/>
      <c r="ZZ63" s="16"/>
      <c r="AAA63" s="16"/>
      <c r="AAB63" s="16"/>
      <c r="AAC63" s="16"/>
      <c r="AAD63" s="16"/>
      <c r="AAE63" s="16"/>
      <c r="AAF63" s="16"/>
      <c r="AAG63" s="16"/>
      <c r="AAH63" s="16"/>
      <c r="AAI63" s="16"/>
      <c r="AAJ63" s="16"/>
      <c r="AAK63" s="16"/>
      <c r="AAL63" s="16"/>
      <c r="AAM63" s="16"/>
      <c r="AAN63" s="16"/>
      <c r="AAO63" s="16"/>
      <c r="AAP63" s="16"/>
      <c r="AAQ63" s="16"/>
      <c r="AAR63" s="16"/>
      <c r="AAS63" s="16"/>
      <c r="AAT63" s="16"/>
      <c r="AAU63" s="16"/>
      <c r="AAV63" s="16"/>
      <c r="AAW63" s="16"/>
      <c r="AAX63" s="16"/>
      <c r="AAY63" s="16"/>
      <c r="AAZ63" s="16"/>
      <c r="ABA63" s="16"/>
      <c r="ABB63" s="16"/>
      <c r="ABC63" s="16"/>
      <c r="ABD63" s="16"/>
      <c r="ABE63" s="16"/>
      <c r="ABF63" s="16"/>
      <c r="ABG63" s="16"/>
      <c r="ABH63" s="16"/>
      <c r="ABI63" s="16"/>
      <c r="ABJ63" s="16"/>
      <c r="ABK63" s="16"/>
      <c r="ABL63" s="16"/>
      <c r="ABM63" s="16"/>
      <c r="ABN63" s="16"/>
      <c r="ABO63" s="16"/>
      <c r="ABP63" s="16"/>
      <c r="ABQ63" s="16"/>
      <c r="ABR63" s="16"/>
      <c r="ABS63" s="16"/>
      <c r="ABT63" s="16"/>
      <c r="ABU63" s="16"/>
      <c r="ABV63" s="16"/>
      <c r="ABW63" s="16"/>
      <c r="ABX63" s="16"/>
      <c r="ABY63" s="16"/>
      <c r="ABZ63" s="16"/>
      <c r="ACA63" s="16"/>
      <c r="ACB63" s="16"/>
      <c r="ACC63" s="16"/>
      <c r="ACD63" s="16"/>
      <c r="ACE63" s="16"/>
      <c r="ACF63" s="16"/>
      <c r="ACG63" s="16"/>
      <c r="ACH63" s="16"/>
      <c r="ACI63" s="16"/>
      <c r="ACJ63" s="16"/>
      <c r="ACK63" s="16"/>
      <c r="ACL63" s="16"/>
      <c r="ACM63" s="16"/>
      <c r="ACN63" s="16"/>
      <c r="ACO63" s="16"/>
      <c r="ACP63" s="16"/>
      <c r="ACQ63" s="16"/>
      <c r="ACR63" s="16"/>
      <c r="ACS63" s="16"/>
      <c r="ACT63" s="16"/>
      <c r="ACU63" s="16"/>
      <c r="ACV63" s="16"/>
      <c r="ACW63" s="16"/>
      <c r="ACX63" s="16"/>
      <c r="ACY63" s="16"/>
      <c r="ACZ63" s="16"/>
      <c r="ADA63" s="16"/>
      <c r="ADB63" s="16"/>
      <c r="ADC63" s="16"/>
      <c r="ADD63" s="16"/>
      <c r="ADE63" s="16"/>
      <c r="ADF63" s="16"/>
      <c r="ADG63" s="16"/>
      <c r="ADH63" s="16"/>
      <c r="ADI63" s="16"/>
      <c r="ADJ63" s="16"/>
      <c r="ADK63" s="16"/>
      <c r="ADL63" s="16"/>
      <c r="ADM63" s="16"/>
      <c r="ADN63" s="16"/>
      <c r="ADO63" s="16"/>
      <c r="ADP63" s="16"/>
      <c r="ADQ63" s="16"/>
      <c r="ADR63" s="16"/>
      <c r="ADS63" s="16"/>
      <c r="ADT63" s="16"/>
      <c r="ADU63" s="16"/>
      <c r="ADV63" s="16"/>
      <c r="ADW63" s="16"/>
      <c r="ADX63" s="16"/>
      <c r="ADY63" s="16"/>
      <c r="ADZ63" s="16"/>
      <c r="AEA63" s="16"/>
      <c r="AEB63" s="16"/>
      <c r="AEC63" s="16"/>
      <c r="AED63" s="16"/>
      <c r="AEE63" s="16"/>
      <c r="AEF63" s="16"/>
      <c r="AEG63" s="16"/>
      <c r="AEH63" s="16"/>
      <c r="AEI63" s="16"/>
      <c r="AEJ63" s="16"/>
      <c r="AEK63" s="16"/>
      <c r="AEL63" s="16"/>
      <c r="AEM63" s="16"/>
      <c r="AEN63" s="16"/>
      <c r="AEO63" s="16"/>
      <c r="AEP63" s="16"/>
      <c r="AEQ63" s="16"/>
      <c r="AER63" s="16"/>
      <c r="AES63" s="16"/>
      <c r="AET63" s="16"/>
      <c r="AEU63" s="16"/>
      <c r="AEV63" s="16"/>
      <c r="AEW63" s="16"/>
      <c r="AEX63" s="16"/>
      <c r="AEY63" s="16"/>
      <c r="AEZ63" s="16"/>
      <c r="AFA63" s="16"/>
      <c r="AFB63" s="16"/>
      <c r="AFC63" s="16"/>
      <c r="AFD63" s="16"/>
      <c r="AFE63" s="16"/>
      <c r="AFF63" s="16"/>
      <c r="AFG63" s="16"/>
      <c r="AFH63" s="16"/>
      <c r="AFI63" s="16"/>
      <c r="AFJ63" s="16"/>
      <c r="AFK63" s="16"/>
      <c r="AFL63" s="16"/>
      <c r="AFM63" s="16"/>
      <c r="AFN63" s="16"/>
      <c r="AFO63" s="16"/>
      <c r="AFP63" s="16"/>
      <c r="AFQ63" s="16"/>
      <c r="AFR63" s="16"/>
      <c r="AFS63" s="16"/>
      <c r="AFT63" s="16"/>
      <c r="AFU63" s="16"/>
      <c r="AFV63" s="16"/>
      <c r="AFW63" s="16"/>
      <c r="AFX63" s="16"/>
      <c r="AFY63" s="16"/>
      <c r="AFZ63" s="16"/>
      <c r="AGA63" s="16"/>
      <c r="AGB63" s="16"/>
      <c r="AGC63" s="16"/>
      <c r="AGD63" s="16"/>
      <c r="AGE63" s="16"/>
      <c r="AGF63" s="16"/>
      <c r="AGG63" s="16"/>
      <c r="AGH63" s="16"/>
      <c r="AGI63" s="16"/>
      <c r="AGJ63" s="16"/>
      <c r="AGK63" s="16"/>
      <c r="AGL63" s="16"/>
      <c r="AGM63" s="16"/>
      <c r="AGN63" s="16"/>
      <c r="AGO63" s="16"/>
      <c r="AGP63" s="16"/>
      <c r="AGQ63" s="16"/>
      <c r="AGR63" s="16"/>
      <c r="AGS63" s="16"/>
      <c r="AGT63" s="16"/>
      <c r="AGU63" s="16"/>
      <c r="AGV63" s="16"/>
      <c r="AGW63" s="16"/>
      <c r="AGX63" s="16"/>
      <c r="AGY63" s="16"/>
      <c r="AGZ63" s="16"/>
      <c r="AHA63" s="16"/>
      <c r="AHB63" s="16"/>
      <c r="AHC63" s="16"/>
      <c r="AHD63" s="16"/>
      <c r="AHE63" s="16"/>
      <c r="AHF63" s="16"/>
      <c r="AHG63" s="16"/>
      <c r="AHH63" s="16"/>
      <c r="AHI63" s="16"/>
      <c r="AHJ63" s="16"/>
      <c r="AHK63" s="16"/>
      <c r="AHL63" s="16"/>
      <c r="AHM63" s="16"/>
      <c r="AHN63" s="16"/>
      <c r="AHO63" s="16"/>
      <c r="AHP63" s="16"/>
      <c r="AHQ63" s="16"/>
      <c r="AHR63" s="16"/>
      <c r="AHS63" s="16"/>
      <c r="AHT63" s="16"/>
      <c r="AHU63" s="16"/>
      <c r="AHV63" s="16"/>
      <c r="AHW63" s="16"/>
      <c r="AHX63" s="16"/>
      <c r="AHY63" s="16"/>
      <c r="AHZ63" s="16"/>
      <c r="AIA63" s="16"/>
      <c r="AIB63" s="16"/>
      <c r="AIC63" s="16"/>
      <c r="AID63" s="16"/>
      <c r="AIE63" s="16"/>
      <c r="AIF63" s="16"/>
      <c r="AIG63" s="16"/>
      <c r="AIH63" s="16"/>
      <c r="AII63" s="16"/>
      <c r="AIJ63" s="16"/>
      <c r="AIK63" s="16"/>
      <c r="AIL63" s="16"/>
      <c r="AIM63" s="16"/>
      <c r="AIN63" s="16"/>
      <c r="AIO63" s="16"/>
      <c r="AIP63" s="16"/>
      <c r="AIQ63" s="16"/>
      <c r="AIR63" s="16"/>
      <c r="AIS63" s="16"/>
      <c r="AIT63" s="16"/>
      <c r="AIU63" s="16"/>
      <c r="AIV63" s="16"/>
      <c r="AIW63" s="16"/>
      <c r="AIX63" s="16"/>
      <c r="AIY63" s="16"/>
      <c r="AIZ63" s="16"/>
      <c r="AJA63" s="16"/>
      <c r="AJB63" s="16"/>
      <c r="AJC63" s="16"/>
      <c r="AJD63" s="16"/>
      <c r="AJE63" s="16"/>
      <c r="AJF63" s="16"/>
      <c r="AJG63" s="16"/>
      <c r="AJH63" s="16"/>
      <c r="AJI63" s="16"/>
      <c r="AJJ63" s="16"/>
      <c r="AJK63" s="16"/>
      <c r="AJL63" s="16"/>
      <c r="AJM63" s="16"/>
      <c r="AJN63" s="16"/>
      <c r="AJO63" s="16"/>
      <c r="AJP63" s="16"/>
      <c r="AJQ63" s="16"/>
      <c r="AJR63" s="16"/>
      <c r="AJS63" s="16"/>
      <c r="AJT63" s="16"/>
      <c r="AJU63" s="16"/>
      <c r="AJV63" s="16"/>
      <c r="AJW63" s="16"/>
      <c r="AJX63" s="16"/>
      <c r="AJY63" s="16"/>
      <c r="AJZ63" s="16"/>
      <c r="AKA63" s="16"/>
      <c r="AKB63" s="16"/>
      <c r="AKC63" s="16"/>
      <c r="AKD63" s="16"/>
      <c r="AKE63" s="16"/>
      <c r="AKF63" s="16"/>
      <c r="AKG63" s="16"/>
      <c r="AKH63" s="16"/>
      <c r="AKI63" s="16"/>
      <c r="AKJ63" s="16"/>
      <c r="AKK63" s="16"/>
      <c r="AKL63" s="16"/>
      <c r="AKM63" s="16"/>
      <c r="AKN63" s="16"/>
      <c r="AKO63" s="16"/>
      <c r="AKP63" s="16"/>
      <c r="AKQ63" s="16"/>
      <c r="AKR63" s="16"/>
      <c r="AKS63" s="16"/>
      <c r="AKT63" s="16"/>
      <c r="AKU63" s="16"/>
      <c r="AKV63" s="16"/>
      <c r="AKW63" s="16"/>
      <c r="AKX63" s="16"/>
      <c r="AKY63" s="16"/>
      <c r="AKZ63" s="16"/>
      <c r="ALA63" s="16"/>
      <c r="ALB63" s="16"/>
      <c r="ALC63" s="16"/>
      <c r="ALD63" s="16"/>
      <c r="ALE63" s="16"/>
      <c r="ALF63" s="16"/>
      <c r="ALG63" s="16"/>
      <c r="ALH63" s="16"/>
      <c r="ALI63" s="16"/>
      <c r="ALJ63" s="16"/>
      <c r="ALK63" s="16"/>
      <c r="ALL63" s="16"/>
      <c r="ALM63" s="16"/>
      <c r="ALN63" s="16"/>
      <c r="ALO63" s="16"/>
      <c r="ALP63" s="16"/>
      <c r="ALQ63" s="16"/>
      <c r="ALR63" s="16"/>
      <c r="ALS63" s="16"/>
      <c r="ALT63" s="16"/>
      <c r="ALU63" s="16"/>
      <c r="ALV63" s="16"/>
      <c r="ALW63" s="16"/>
      <c r="ALX63" s="16"/>
      <c r="ALY63" s="16"/>
      <c r="ALZ63" s="16"/>
      <c r="AMA63" s="16"/>
      <c r="AMB63" s="16"/>
      <c r="AMC63" s="16"/>
      <c r="AMD63" s="16"/>
      <c r="AME63" s="16"/>
      <c r="AMF63" s="16"/>
      <c r="AMG63" s="16"/>
      <c r="AMH63" s="16"/>
      <c r="AMI63" s="16"/>
      <c r="AMJ63" s="16"/>
      <c r="AMK63" s="16"/>
    </row>
  </sheetData>
  <mergeCells count="51">
    <mergeCell ref="A62:D62"/>
    <mergeCell ref="E62:Q62"/>
    <mergeCell ref="A27:A29"/>
    <mergeCell ref="B27:D27"/>
    <mergeCell ref="E27:E29"/>
    <mergeCell ref="B28:D28"/>
    <mergeCell ref="B29:D29"/>
    <mergeCell ref="E53:E58"/>
    <mergeCell ref="C53:C54"/>
    <mergeCell ref="C55:C57"/>
    <mergeCell ref="C59:D59"/>
    <mergeCell ref="A30:D30"/>
    <mergeCell ref="A31:D31"/>
    <mergeCell ref="A32:D32"/>
    <mergeCell ref="E32:R32"/>
    <mergeCell ref="A33:A61"/>
    <mergeCell ref="C21:C22"/>
    <mergeCell ref="E21:E22"/>
    <mergeCell ref="B60:D60"/>
    <mergeCell ref="B61:D61"/>
    <mergeCell ref="E61:R61"/>
    <mergeCell ref="C23:C24"/>
    <mergeCell ref="E23:E24"/>
    <mergeCell ref="C25:D25"/>
    <mergeCell ref="C26:D26"/>
    <mergeCell ref="B33:B58"/>
    <mergeCell ref="C33:C37"/>
    <mergeCell ref="E33:E37"/>
    <mergeCell ref="C39:C52"/>
    <mergeCell ref="E39:E52"/>
    <mergeCell ref="L1:M2"/>
    <mergeCell ref="C15:C17"/>
    <mergeCell ref="E15:E17"/>
    <mergeCell ref="C18:C20"/>
    <mergeCell ref="E18:E20"/>
    <mergeCell ref="A63:D63"/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</mergeCells>
  <phoneticPr fontId="4" type="noConversion"/>
  <pageMargins left="0.7" right="0.7" top="0.3" bottom="0.3" header="0.3" footer="0.3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67"/>
  <sheetViews>
    <sheetView tabSelected="1" topLeftCell="A37" zoomScaleNormal="100" workbookViewId="0">
      <selection activeCell="E67" sqref="E67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5.75" style="44" customWidth="1"/>
    <col min="6" max="11" width="5.5" style="45" customWidth="1"/>
    <col min="12" max="17" width="6.5" style="44" customWidth="1"/>
    <col min="18" max="18" width="8.5" style="44" customWidth="1"/>
    <col min="19" max="1015" width="8.5" style="16" customWidth="1"/>
    <col min="1016" max="1025" width="8.5" style="17" customWidth="1"/>
    <col min="1026" max="16384" width="8.875" style="17"/>
  </cols>
  <sheetData>
    <row r="1" spans="1:18" ht="15" customHeight="1" x14ac:dyDescent="0.25">
      <c r="A1" s="130" t="s">
        <v>153</v>
      </c>
      <c r="B1" s="131"/>
      <c r="C1" s="120" t="s">
        <v>139</v>
      </c>
      <c r="D1" s="120"/>
      <c r="E1" s="120"/>
      <c r="F1" s="113" t="s">
        <v>0</v>
      </c>
      <c r="G1" s="113"/>
      <c r="H1" s="113" t="s">
        <v>1</v>
      </c>
      <c r="I1" s="113"/>
      <c r="J1" s="113" t="s">
        <v>2</v>
      </c>
      <c r="K1" s="113"/>
      <c r="L1" s="120" t="s">
        <v>140</v>
      </c>
      <c r="M1" s="120"/>
      <c r="N1" s="120" t="s">
        <v>141</v>
      </c>
      <c r="O1" s="120"/>
      <c r="P1" s="120" t="s">
        <v>142</v>
      </c>
      <c r="Q1" s="120"/>
      <c r="R1" s="120" t="s">
        <v>3</v>
      </c>
    </row>
    <row r="2" spans="1:18" x14ac:dyDescent="0.25">
      <c r="A2" s="131"/>
      <c r="B2" s="131"/>
      <c r="C2" s="120"/>
      <c r="D2" s="120"/>
      <c r="E2" s="120"/>
      <c r="F2" s="113"/>
      <c r="G2" s="113"/>
      <c r="H2" s="113"/>
      <c r="I2" s="113"/>
      <c r="J2" s="113"/>
      <c r="K2" s="113"/>
      <c r="L2" s="120"/>
      <c r="M2" s="120"/>
      <c r="N2" s="120"/>
      <c r="O2" s="120"/>
      <c r="P2" s="120"/>
      <c r="Q2" s="120"/>
      <c r="R2" s="120"/>
    </row>
    <row r="3" spans="1:18" ht="22.5" x14ac:dyDescent="0.25">
      <c r="A3" s="131"/>
      <c r="B3" s="131"/>
      <c r="C3" s="18" t="s">
        <v>4</v>
      </c>
      <c r="D3" s="18" t="s">
        <v>5</v>
      </c>
      <c r="E3" s="19" t="s">
        <v>143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25">
      <c r="A4" s="120" t="s">
        <v>9</v>
      </c>
      <c r="B4" s="127" t="s">
        <v>10</v>
      </c>
      <c r="C4" s="127" t="s">
        <v>11</v>
      </c>
      <c r="D4" s="18" t="s">
        <v>12</v>
      </c>
      <c r="E4" s="18">
        <v>20</v>
      </c>
      <c r="F4" s="20">
        <v>4</v>
      </c>
      <c r="G4" s="20">
        <v>4</v>
      </c>
      <c r="H4" s="20">
        <v>4</v>
      </c>
      <c r="I4" s="20">
        <v>4</v>
      </c>
      <c r="J4" s="20">
        <v>4</v>
      </c>
      <c r="K4" s="20"/>
      <c r="L4" s="18"/>
      <c r="M4" s="18"/>
      <c r="N4" s="18"/>
      <c r="O4" s="18"/>
      <c r="P4" s="18"/>
      <c r="Q4" s="18"/>
      <c r="R4" s="18">
        <f t="shared" ref="R4:R25" si="0">SUM(L4:Q4)</f>
        <v>0</v>
      </c>
    </row>
    <row r="5" spans="1:18" ht="15" customHeight="1" x14ac:dyDescent="0.25">
      <c r="A5" s="120"/>
      <c r="B5" s="127"/>
      <c r="C5" s="127"/>
      <c r="D5" s="18" t="s">
        <v>13</v>
      </c>
      <c r="E5" s="18"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/>
    </row>
    <row r="6" spans="1:18" x14ac:dyDescent="0.25">
      <c r="A6" s="120"/>
      <c r="B6" s="120"/>
      <c r="C6" s="120"/>
      <c r="D6" s="18" t="s">
        <v>145</v>
      </c>
      <c r="E6" s="18">
        <v>2</v>
      </c>
      <c r="F6" s="20">
        <v>2</v>
      </c>
      <c r="G6" s="20"/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25">
      <c r="A7" s="120"/>
      <c r="B7" s="120"/>
      <c r="C7" s="19" t="s">
        <v>14</v>
      </c>
      <c r="D7" s="18" t="s">
        <v>15</v>
      </c>
      <c r="E7" s="18">
        <v>16</v>
      </c>
      <c r="F7" s="20">
        <v>4</v>
      </c>
      <c r="G7" s="20">
        <v>4</v>
      </c>
      <c r="H7" s="20">
        <v>4</v>
      </c>
      <c r="I7" s="20">
        <v>4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25">
      <c r="A8" s="120"/>
      <c r="B8" s="120"/>
      <c r="C8" s="127" t="s">
        <v>16</v>
      </c>
      <c r="D8" s="18" t="s">
        <v>17</v>
      </c>
      <c r="E8" s="120">
        <f>SUM(F8:K10)</f>
        <v>8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25">
      <c r="A9" s="120"/>
      <c r="B9" s="120"/>
      <c r="C9" s="120"/>
      <c r="D9" s="18" t="s">
        <v>18</v>
      </c>
      <c r="E9" s="120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25">
      <c r="A10" s="120"/>
      <c r="B10" s="120"/>
      <c r="C10" s="120"/>
      <c r="D10" s="18" t="s">
        <v>19</v>
      </c>
      <c r="E10" s="120"/>
      <c r="F10" s="20"/>
      <c r="G10" s="20"/>
      <c r="H10" s="20"/>
      <c r="I10" s="20"/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ht="15" customHeight="1" x14ac:dyDescent="0.25">
      <c r="A11" s="120"/>
      <c r="B11" s="120"/>
      <c r="C11" s="127" t="s">
        <v>20</v>
      </c>
      <c r="D11" s="37" t="s">
        <v>21</v>
      </c>
      <c r="E11" s="120">
        <v>12</v>
      </c>
      <c r="F11" s="20">
        <v>2</v>
      </c>
      <c r="G11" s="20">
        <v>-2</v>
      </c>
      <c r="H11" s="20">
        <v>2</v>
      </c>
      <c r="I11" s="20">
        <v>-2</v>
      </c>
      <c r="J11" s="20"/>
      <c r="K11" s="20" t="s">
        <v>8</v>
      </c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x14ac:dyDescent="0.25">
      <c r="A12" s="120"/>
      <c r="B12" s="120"/>
      <c r="C12" s="120"/>
      <c r="D12" s="37" t="s">
        <v>22</v>
      </c>
      <c r="E12" s="120"/>
      <c r="F12" s="20">
        <v>-2</v>
      </c>
      <c r="G12" s="20">
        <v>2</v>
      </c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 t="shared" si="0"/>
        <v>0</v>
      </c>
    </row>
    <row r="13" spans="1:18" x14ac:dyDescent="0.25">
      <c r="A13" s="120"/>
      <c r="B13" s="120"/>
      <c r="C13" s="120"/>
      <c r="D13" s="37" t="s">
        <v>23</v>
      </c>
      <c r="E13" s="120"/>
      <c r="F13" s="20">
        <v>-2</v>
      </c>
      <c r="G13" s="20">
        <v>2</v>
      </c>
      <c r="H13" s="20"/>
      <c r="I13" s="20"/>
      <c r="J13" s="20"/>
      <c r="K13" s="20" t="s">
        <v>8</v>
      </c>
      <c r="L13" s="18"/>
      <c r="M13" s="18"/>
      <c r="N13" s="18"/>
      <c r="O13" s="18"/>
      <c r="P13" s="18"/>
      <c r="Q13" s="18"/>
      <c r="R13" s="18">
        <f t="shared" si="0"/>
        <v>0</v>
      </c>
    </row>
    <row r="14" spans="1:18" ht="22.9" customHeight="1" x14ac:dyDescent="0.25">
      <c r="A14" s="120"/>
      <c r="B14" s="120"/>
      <c r="C14" s="120"/>
      <c r="D14" s="37" t="s">
        <v>144</v>
      </c>
      <c r="E14" s="120"/>
      <c r="F14" s="20">
        <v>2</v>
      </c>
      <c r="G14" s="20">
        <v>-2</v>
      </c>
      <c r="H14" s="20" t="s">
        <v>8</v>
      </c>
      <c r="I14" s="20" t="s">
        <v>8</v>
      </c>
      <c r="J14" s="20" t="s">
        <v>8</v>
      </c>
      <c r="K14" s="20" t="s">
        <v>8</v>
      </c>
      <c r="L14" s="18"/>
      <c r="M14" s="18"/>
      <c r="N14" s="18"/>
      <c r="O14" s="18"/>
      <c r="P14" s="18"/>
      <c r="Q14" s="18"/>
      <c r="R14" s="18">
        <f t="shared" si="0"/>
        <v>0</v>
      </c>
    </row>
    <row r="15" spans="1:18" ht="15" customHeight="1" x14ac:dyDescent="0.25">
      <c r="A15" s="120"/>
      <c r="B15" s="120"/>
      <c r="C15" s="127" t="s">
        <v>24</v>
      </c>
      <c r="D15" s="18" t="s">
        <v>25</v>
      </c>
      <c r="E15" s="120">
        <f>SUM(F15:K17)</f>
        <v>6</v>
      </c>
      <c r="F15" s="20"/>
      <c r="G15" s="20"/>
      <c r="H15" s="20">
        <v>1</v>
      </c>
      <c r="I15" s="20">
        <v>1</v>
      </c>
      <c r="J15" s="20" t="s">
        <v>8</v>
      </c>
      <c r="K15" s="20" t="s">
        <v>8</v>
      </c>
      <c r="L15" s="18"/>
      <c r="M15" s="18"/>
      <c r="N15" s="18"/>
      <c r="O15" s="18"/>
      <c r="P15" s="18"/>
      <c r="Q15" s="18"/>
      <c r="R15" s="18">
        <f t="shared" si="0"/>
        <v>0</v>
      </c>
    </row>
    <row r="16" spans="1:18" x14ac:dyDescent="0.25">
      <c r="A16" s="120"/>
      <c r="B16" s="120"/>
      <c r="C16" s="120"/>
      <c r="D16" s="18" t="s">
        <v>26</v>
      </c>
      <c r="E16" s="120"/>
      <c r="F16" s="20"/>
      <c r="G16" s="20"/>
      <c r="H16" s="20"/>
      <c r="I16" s="20"/>
      <c r="J16" s="20">
        <v>1</v>
      </c>
      <c r="K16" s="20">
        <v>1</v>
      </c>
      <c r="L16" s="18"/>
      <c r="M16" s="18"/>
      <c r="N16" s="18"/>
      <c r="O16" s="18"/>
      <c r="P16" s="18"/>
      <c r="Q16" s="18"/>
      <c r="R16" s="18">
        <f t="shared" si="0"/>
        <v>0</v>
      </c>
    </row>
    <row r="17" spans="1:1025" x14ac:dyDescent="0.25">
      <c r="A17" s="120"/>
      <c r="B17" s="120"/>
      <c r="C17" s="120"/>
      <c r="D17" s="18" t="s">
        <v>27</v>
      </c>
      <c r="E17" s="120"/>
      <c r="F17" s="20" t="s">
        <v>8</v>
      </c>
      <c r="G17" s="20" t="s">
        <v>8</v>
      </c>
      <c r="H17" s="20" t="s">
        <v>8</v>
      </c>
      <c r="I17" s="20" t="s">
        <v>8</v>
      </c>
      <c r="J17" s="20">
        <v>1</v>
      </c>
      <c r="K17" s="20">
        <v>1</v>
      </c>
      <c r="L17" s="18"/>
      <c r="M17" s="18"/>
      <c r="N17" s="18"/>
      <c r="O17" s="18"/>
      <c r="P17" s="18"/>
      <c r="Q17" s="18"/>
      <c r="R17" s="18">
        <f t="shared" si="0"/>
        <v>0</v>
      </c>
    </row>
    <row r="18" spans="1:1025" ht="15" customHeight="1" x14ac:dyDescent="0.25">
      <c r="A18" s="120"/>
      <c r="B18" s="120"/>
      <c r="C18" s="127" t="s">
        <v>28</v>
      </c>
      <c r="D18" s="18" t="s">
        <v>29</v>
      </c>
      <c r="E18" s="120">
        <v>4</v>
      </c>
      <c r="F18" s="20"/>
      <c r="G18" s="20"/>
      <c r="H18" s="20"/>
      <c r="I18" s="20" t="s">
        <v>8</v>
      </c>
      <c r="J18" s="20">
        <v>1</v>
      </c>
      <c r="K18" s="20">
        <v>-1</v>
      </c>
      <c r="L18" s="18"/>
      <c r="M18" s="18"/>
      <c r="N18" s="18"/>
      <c r="O18" s="18"/>
      <c r="P18" s="18"/>
      <c r="Q18" s="18"/>
      <c r="R18" s="18">
        <f t="shared" si="0"/>
        <v>0</v>
      </c>
    </row>
    <row r="19" spans="1:1025" x14ac:dyDescent="0.25">
      <c r="A19" s="120"/>
      <c r="B19" s="120"/>
      <c r="C19" s="120"/>
      <c r="D19" s="18" t="s">
        <v>30</v>
      </c>
      <c r="E19" s="120"/>
      <c r="F19" s="20"/>
      <c r="G19" s="20"/>
      <c r="H19" s="20" t="s">
        <v>8</v>
      </c>
      <c r="I19" s="20"/>
      <c r="J19" s="20">
        <v>-1</v>
      </c>
      <c r="K19" s="20">
        <v>1</v>
      </c>
      <c r="L19" s="18"/>
      <c r="M19" s="18"/>
      <c r="N19" s="18"/>
      <c r="O19" s="18"/>
      <c r="P19" s="18"/>
      <c r="Q19" s="18"/>
      <c r="R19" s="18">
        <f t="shared" si="0"/>
        <v>0</v>
      </c>
    </row>
    <row r="20" spans="1:1025" x14ac:dyDescent="0.25">
      <c r="A20" s="120"/>
      <c r="B20" s="120"/>
      <c r="C20" s="120"/>
      <c r="D20" s="18" t="s">
        <v>31</v>
      </c>
      <c r="E20" s="120"/>
      <c r="F20" s="20"/>
      <c r="G20" s="20" t="s">
        <v>8</v>
      </c>
      <c r="H20" s="20">
        <v>1</v>
      </c>
      <c r="I20" s="20">
        <v>1</v>
      </c>
      <c r="J20" s="20"/>
      <c r="K20" s="20"/>
      <c r="L20" s="18"/>
      <c r="M20" s="18"/>
      <c r="N20" s="18"/>
      <c r="O20" s="18"/>
      <c r="P20" s="18"/>
      <c r="Q20" s="18"/>
      <c r="R20" s="18">
        <f t="shared" si="0"/>
        <v>0</v>
      </c>
    </row>
    <row r="21" spans="1:1025" ht="15" customHeight="1" x14ac:dyDescent="0.25">
      <c r="A21" s="120"/>
      <c r="B21" s="120"/>
      <c r="C21" s="127" t="s">
        <v>32</v>
      </c>
      <c r="D21" s="18" t="s">
        <v>33</v>
      </c>
      <c r="E21" s="120">
        <v>4</v>
      </c>
      <c r="F21" s="20">
        <v>1</v>
      </c>
      <c r="G21" s="20">
        <v>1</v>
      </c>
      <c r="H21" s="20" t="s">
        <v>8</v>
      </c>
      <c r="I21" s="20" t="s">
        <v>8</v>
      </c>
      <c r="J21" s="20" t="s">
        <v>8</v>
      </c>
      <c r="K21" s="20" t="s">
        <v>8</v>
      </c>
      <c r="L21" s="18"/>
      <c r="M21" s="18"/>
      <c r="N21" s="18"/>
      <c r="O21" s="18"/>
      <c r="P21" s="18"/>
      <c r="Q21" s="18"/>
      <c r="R21" s="18">
        <f t="shared" si="0"/>
        <v>0</v>
      </c>
    </row>
    <row r="22" spans="1:1025" x14ac:dyDescent="0.25">
      <c r="A22" s="120"/>
      <c r="B22" s="120"/>
      <c r="C22" s="120"/>
      <c r="D22" s="18" t="s">
        <v>34</v>
      </c>
      <c r="E22" s="120"/>
      <c r="F22" s="20">
        <v>1</v>
      </c>
      <c r="G22" s="20">
        <v>1</v>
      </c>
      <c r="H22" s="20" t="s">
        <v>8</v>
      </c>
      <c r="I22" s="20"/>
      <c r="J22" s="20" t="s">
        <v>8</v>
      </c>
      <c r="K22" s="20" t="s">
        <v>8</v>
      </c>
      <c r="L22" s="18"/>
      <c r="M22" s="18"/>
      <c r="N22" s="18"/>
      <c r="O22" s="18"/>
      <c r="P22" s="18"/>
      <c r="Q22" s="18"/>
      <c r="R22" s="18">
        <f t="shared" si="0"/>
        <v>0</v>
      </c>
    </row>
    <row r="23" spans="1:1025" ht="15" customHeight="1" x14ac:dyDescent="0.25">
      <c r="A23" s="120"/>
      <c r="B23" s="120"/>
      <c r="C23" s="127" t="s">
        <v>35</v>
      </c>
      <c r="D23" s="18" t="s">
        <v>36</v>
      </c>
      <c r="E23" s="120">
        <v>14</v>
      </c>
      <c r="F23" s="20"/>
      <c r="G23" s="20"/>
      <c r="H23" s="20">
        <v>1</v>
      </c>
      <c r="I23" s="20">
        <v>1</v>
      </c>
      <c r="J23" s="20"/>
      <c r="K23" s="20"/>
      <c r="L23" s="18"/>
      <c r="M23" s="18"/>
      <c r="N23" s="18"/>
      <c r="O23" s="18"/>
      <c r="P23" s="18"/>
      <c r="Q23" s="18"/>
      <c r="R23" s="18">
        <f t="shared" si="0"/>
        <v>0</v>
      </c>
    </row>
    <row r="24" spans="1:1025" x14ac:dyDescent="0.25">
      <c r="A24" s="120"/>
      <c r="B24" s="120"/>
      <c r="C24" s="120"/>
      <c r="D24" s="18" t="s">
        <v>37</v>
      </c>
      <c r="E24" s="120"/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18"/>
      <c r="M24" s="18"/>
      <c r="N24" s="18"/>
      <c r="O24" s="18"/>
      <c r="P24" s="18"/>
      <c r="Q24" s="18"/>
      <c r="R24" s="18">
        <f t="shared" si="0"/>
        <v>0</v>
      </c>
    </row>
    <row r="25" spans="1:1025" ht="15" customHeight="1" x14ac:dyDescent="0.25">
      <c r="A25" s="120"/>
      <c r="B25" s="120"/>
      <c r="C25" s="120" t="s">
        <v>38</v>
      </c>
      <c r="D25" s="120"/>
      <c r="E25" s="18">
        <v>2</v>
      </c>
      <c r="F25" s="20" t="s">
        <v>8</v>
      </c>
      <c r="G25" s="20"/>
      <c r="H25" s="20" t="s">
        <v>8</v>
      </c>
      <c r="I25" s="20" t="s">
        <v>8</v>
      </c>
      <c r="J25" s="20">
        <v>1</v>
      </c>
      <c r="K25" s="20">
        <v>1</v>
      </c>
      <c r="L25" s="18"/>
      <c r="M25" s="18"/>
      <c r="N25" s="18"/>
      <c r="O25" s="18"/>
      <c r="P25" s="18"/>
      <c r="Q25" s="18"/>
      <c r="R25" s="18">
        <f t="shared" si="0"/>
        <v>0</v>
      </c>
    </row>
    <row r="26" spans="1:1025" ht="15" customHeight="1" x14ac:dyDescent="0.25">
      <c r="A26" s="120"/>
      <c r="B26" s="120"/>
      <c r="C26" s="113" t="s">
        <v>39</v>
      </c>
      <c r="D26" s="113"/>
      <c r="E26" s="20">
        <v>106</v>
      </c>
      <c r="F26" s="20">
        <v>26</v>
      </c>
      <c r="G26" s="20">
        <v>24</v>
      </c>
      <c r="H26" s="20">
        <v>19</v>
      </c>
      <c r="I26" s="20">
        <v>19</v>
      </c>
      <c r="J26" s="20">
        <v>12</v>
      </c>
      <c r="K26" s="20">
        <v>6</v>
      </c>
      <c r="L26" s="20">
        <f t="shared" ref="L26:Q26" si="1">SUM(L4:L25)</f>
        <v>0</v>
      </c>
      <c r="M26" s="20">
        <f t="shared" si="1"/>
        <v>0</v>
      </c>
      <c r="N26" s="20">
        <f t="shared" si="1"/>
        <v>0</v>
      </c>
      <c r="O26" s="20">
        <f t="shared" si="1"/>
        <v>0</v>
      </c>
      <c r="P26" s="20">
        <f t="shared" si="1"/>
        <v>0</v>
      </c>
      <c r="Q26" s="20">
        <f t="shared" si="1"/>
        <v>0</v>
      </c>
      <c r="R26" s="20">
        <f>SUM(R4:R25)</f>
        <v>0</v>
      </c>
    </row>
    <row r="27" spans="1:1025" ht="16.5" customHeight="1" x14ac:dyDescent="0.25">
      <c r="A27" s="120" t="s">
        <v>40</v>
      </c>
      <c r="B27" s="120" t="s">
        <v>92</v>
      </c>
      <c r="C27" s="120"/>
      <c r="D27" s="120"/>
      <c r="E27" s="120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38" t="s">
        <v>8</v>
      </c>
      <c r="N27" s="38" t="s">
        <v>8</v>
      </c>
      <c r="O27" s="38" t="s">
        <v>8</v>
      </c>
      <c r="P27" s="38" t="s">
        <v>8</v>
      </c>
      <c r="Q27" s="38"/>
      <c r="R27" s="38">
        <f>SUM(L27:Q27)</f>
        <v>0</v>
      </c>
      <c r="AMB27" s="16"/>
      <c r="AMC27" s="16"/>
      <c r="AMD27" s="16"/>
      <c r="AME27" s="16"/>
      <c r="AMF27" s="16"/>
      <c r="AMG27" s="16"/>
      <c r="AMH27" s="16"/>
      <c r="AMI27" s="16"/>
      <c r="AMJ27" s="16"/>
      <c r="AMK27" s="16"/>
    </row>
    <row r="28" spans="1:1025" ht="16.5" customHeight="1" x14ac:dyDescent="0.25">
      <c r="A28" s="120"/>
      <c r="B28" s="120" t="s">
        <v>93</v>
      </c>
      <c r="C28" s="120"/>
      <c r="D28" s="120"/>
      <c r="E28" s="120"/>
      <c r="F28" s="46">
        <v>1</v>
      </c>
      <c r="G28" s="46">
        <v>1</v>
      </c>
      <c r="H28" s="46"/>
      <c r="I28" s="46"/>
      <c r="J28" s="46"/>
      <c r="K28" s="46"/>
      <c r="L28" s="47"/>
      <c r="M28" s="38"/>
      <c r="N28" s="38"/>
      <c r="O28" s="38"/>
      <c r="P28" s="38"/>
      <c r="Q28" s="38"/>
      <c r="R28" s="38">
        <f t="shared" ref="R28:R29" si="2">SUM(L28:Q28)</f>
        <v>0</v>
      </c>
      <c r="AMB28" s="16"/>
      <c r="AMC28" s="16"/>
      <c r="AMD28" s="16"/>
      <c r="AME28" s="16"/>
      <c r="AMF28" s="16"/>
      <c r="AMG28" s="16"/>
      <c r="AMH28" s="16"/>
      <c r="AMI28" s="16"/>
      <c r="AMJ28" s="16"/>
      <c r="AMK28" s="16"/>
    </row>
    <row r="29" spans="1:1025" ht="16.5" customHeight="1" x14ac:dyDescent="0.25">
      <c r="A29" s="120"/>
      <c r="B29" s="120" t="s">
        <v>91</v>
      </c>
      <c r="C29" s="120"/>
      <c r="D29" s="120"/>
      <c r="E29" s="120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38" t="s">
        <v>8</v>
      </c>
      <c r="N29" s="38" t="s">
        <v>8</v>
      </c>
      <c r="O29" s="38" t="s">
        <v>8</v>
      </c>
      <c r="P29" s="38" t="s">
        <v>8</v>
      </c>
      <c r="Q29" s="38"/>
      <c r="R29" s="38">
        <f t="shared" si="2"/>
        <v>0</v>
      </c>
      <c r="AMB29" s="16"/>
      <c r="AMC29" s="16"/>
      <c r="AMD29" s="16"/>
      <c r="AME29" s="16"/>
      <c r="AMF29" s="16"/>
      <c r="AMG29" s="16"/>
      <c r="AMH29" s="16"/>
      <c r="AMI29" s="16"/>
      <c r="AMJ29" s="16"/>
      <c r="AMK29" s="16"/>
    </row>
    <row r="30" spans="1:1025" ht="16.899999999999999" customHeight="1" x14ac:dyDescent="0.25">
      <c r="A30" s="113" t="s">
        <v>42</v>
      </c>
      <c r="B30" s="113"/>
      <c r="C30" s="113"/>
      <c r="D30" s="113"/>
      <c r="E30" s="89">
        <v>112</v>
      </c>
      <c r="F30" s="20">
        <v>28</v>
      </c>
      <c r="G30" s="20">
        <v>26</v>
      </c>
      <c r="H30" s="20">
        <v>20</v>
      </c>
      <c r="I30" s="20">
        <v>20</v>
      </c>
      <c r="J30" s="20">
        <v>12</v>
      </c>
      <c r="K30" s="20">
        <v>6</v>
      </c>
      <c r="L30" s="20">
        <f>SUM(L27:L29)</f>
        <v>0</v>
      </c>
      <c r="M30" s="20">
        <f>SUM(M27:M29)</f>
        <v>0</v>
      </c>
      <c r="N30" s="20">
        <f>SUM(N27:N29)</f>
        <v>0</v>
      </c>
      <c r="O30" s="20">
        <f>SUM(O27:O29)</f>
        <v>0</v>
      </c>
      <c r="P30" s="20">
        <f>SUM(P27:P29)</f>
        <v>0</v>
      </c>
      <c r="Q30" s="20">
        <f t="shared" ref="Q30" si="3">Q26+Q29</f>
        <v>0</v>
      </c>
      <c r="R30" s="20">
        <f>SUM(R27:R29)</f>
        <v>0</v>
      </c>
    </row>
    <row r="31" spans="1:1025" ht="16.899999999999999" customHeight="1" x14ac:dyDescent="0.25">
      <c r="A31" s="113" t="s">
        <v>43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</row>
    <row r="32" spans="1:1025" ht="15" customHeight="1" x14ac:dyDescent="0.25">
      <c r="A32" s="114" t="s">
        <v>44</v>
      </c>
      <c r="B32" s="114" t="s">
        <v>114</v>
      </c>
      <c r="C32" s="119" t="s">
        <v>11</v>
      </c>
      <c r="D32" s="38" t="s">
        <v>46</v>
      </c>
      <c r="E32" s="119">
        <v>10</v>
      </c>
      <c r="F32" s="20"/>
      <c r="G32" s="20"/>
      <c r="H32" s="20"/>
      <c r="I32" s="20"/>
      <c r="J32" s="20"/>
      <c r="K32" s="20">
        <v>2</v>
      </c>
      <c r="L32" s="38"/>
      <c r="M32" s="38"/>
      <c r="N32" s="38"/>
      <c r="O32" s="38"/>
      <c r="P32" s="40"/>
      <c r="Q32" s="40"/>
      <c r="R32" s="38">
        <f>SUM(L32:Q32)</f>
        <v>0</v>
      </c>
    </row>
    <row r="33" spans="1:18" x14ac:dyDescent="0.25">
      <c r="A33" s="115"/>
      <c r="B33" s="115"/>
      <c r="C33" s="114"/>
      <c r="D33" s="38" t="s">
        <v>109</v>
      </c>
      <c r="E33" s="119"/>
      <c r="F33" s="20"/>
      <c r="G33" s="20"/>
      <c r="H33" s="20"/>
      <c r="I33" s="20"/>
      <c r="J33" s="20"/>
      <c r="K33" s="20">
        <v>2</v>
      </c>
      <c r="L33" s="38"/>
      <c r="M33" s="38"/>
      <c r="N33" s="38"/>
      <c r="O33" s="38"/>
      <c r="P33" s="40"/>
      <c r="Q33" s="40"/>
      <c r="R33" s="38">
        <f t="shared" ref="R33:R63" si="4">SUM(L33:Q33)</f>
        <v>0</v>
      </c>
    </row>
    <row r="34" spans="1:18" x14ac:dyDescent="0.25">
      <c r="A34" s="115"/>
      <c r="B34" s="115"/>
      <c r="C34" s="114"/>
      <c r="D34" s="38" t="s">
        <v>47</v>
      </c>
      <c r="E34" s="119"/>
      <c r="F34" s="20"/>
      <c r="G34" s="20"/>
      <c r="H34" s="20"/>
      <c r="I34" s="20"/>
      <c r="J34" s="20"/>
      <c r="K34" s="20">
        <v>2</v>
      </c>
      <c r="L34" s="38"/>
      <c r="M34" s="38"/>
      <c r="N34" s="38"/>
      <c r="O34" s="38"/>
      <c r="P34" s="40"/>
      <c r="Q34" s="40"/>
      <c r="R34" s="38">
        <f t="shared" si="4"/>
        <v>0</v>
      </c>
    </row>
    <row r="35" spans="1:18" x14ac:dyDescent="0.25">
      <c r="A35" s="115"/>
      <c r="B35" s="115"/>
      <c r="C35" s="114"/>
      <c r="D35" s="38" t="s">
        <v>48</v>
      </c>
      <c r="E35" s="119"/>
      <c r="F35" s="20"/>
      <c r="G35" s="20"/>
      <c r="H35" s="20"/>
      <c r="I35" s="20"/>
      <c r="J35" s="20"/>
      <c r="K35" s="20">
        <v>2</v>
      </c>
      <c r="L35" s="38"/>
      <c r="M35" s="38"/>
      <c r="N35" s="38"/>
      <c r="O35" s="38"/>
      <c r="P35" s="40"/>
      <c r="Q35" s="40"/>
      <c r="R35" s="38">
        <f t="shared" si="4"/>
        <v>0</v>
      </c>
    </row>
    <row r="36" spans="1:18" x14ac:dyDescent="0.25">
      <c r="A36" s="115"/>
      <c r="B36" s="115"/>
      <c r="C36" s="114"/>
      <c r="D36" s="38" t="s">
        <v>49</v>
      </c>
      <c r="E36" s="119"/>
      <c r="F36" s="20"/>
      <c r="G36" s="20"/>
      <c r="H36" s="20"/>
      <c r="I36" s="20"/>
      <c r="J36" s="20">
        <v>2</v>
      </c>
      <c r="K36" s="20"/>
      <c r="L36" s="38"/>
      <c r="M36" s="38"/>
      <c r="N36" s="38"/>
      <c r="O36" s="38"/>
      <c r="P36" s="40"/>
      <c r="Q36" s="40"/>
      <c r="R36" s="38">
        <f t="shared" si="4"/>
        <v>0</v>
      </c>
    </row>
    <row r="37" spans="1:18" x14ac:dyDescent="0.25">
      <c r="A37" s="115"/>
      <c r="B37" s="115"/>
      <c r="C37" s="38" t="s">
        <v>14</v>
      </c>
      <c r="D37" s="43" t="s">
        <v>71</v>
      </c>
      <c r="E37" s="38">
        <v>8</v>
      </c>
      <c r="F37" s="57"/>
      <c r="G37" s="57"/>
      <c r="H37" s="57"/>
      <c r="I37" s="57"/>
      <c r="J37" s="67">
        <v>4</v>
      </c>
      <c r="K37" s="57">
        <v>4</v>
      </c>
      <c r="L37" s="38"/>
      <c r="M37" s="38"/>
      <c r="N37" s="38"/>
      <c r="O37" s="38"/>
      <c r="P37" s="40"/>
      <c r="Q37" s="40"/>
      <c r="R37" s="38">
        <f t="shared" si="4"/>
        <v>0</v>
      </c>
    </row>
    <row r="38" spans="1:18" ht="15" customHeight="1" x14ac:dyDescent="0.25">
      <c r="A38" s="115"/>
      <c r="B38" s="115"/>
      <c r="C38" s="120" t="s">
        <v>20</v>
      </c>
      <c r="D38" s="65" t="s">
        <v>72</v>
      </c>
      <c r="E38" s="114">
        <f>SUM(F38:K52)</f>
        <v>30</v>
      </c>
      <c r="F38" s="68"/>
      <c r="G38" s="69"/>
      <c r="H38" s="67">
        <v>2</v>
      </c>
      <c r="I38" s="67"/>
      <c r="J38" s="67"/>
      <c r="K38" s="67"/>
      <c r="L38" s="64"/>
      <c r="M38" s="38"/>
      <c r="N38" s="38"/>
      <c r="O38" s="38"/>
      <c r="P38" s="40"/>
      <c r="Q38" s="40"/>
      <c r="R38" s="38">
        <f t="shared" si="4"/>
        <v>0</v>
      </c>
    </row>
    <row r="39" spans="1:18" x14ac:dyDescent="0.25">
      <c r="A39" s="115"/>
      <c r="B39" s="115"/>
      <c r="C39" s="120"/>
      <c r="D39" s="65" t="s">
        <v>73</v>
      </c>
      <c r="E39" s="115"/>
      <c r="F39" s="68" t="s">
        <v>74</v>
      </c>
      <c r="G39" s="69"/>
      <c r="H39" s="67"/>
      <c r="I39" s="67">
        <v>2</v>
      </c>
      <c r="J39" s="67"/>
      <c r="K39" s="67"/>
      <c r="L39" s="64"/>
      <c r="M39" s="38"/>
      <c r="N39" s="38"/>
      <c r="O39" s="38"/>
      <c r="P39" s="40"/>
      <c r="Q39" s="40"/>
      <c r="R39" s="38">
        <f t="shared" si="4"/>
        <v>0</v>
      </c>
    </row>
    <row r="40" spans="1:18" x14ac:dyDescent="0.25">
      <c r="A40" s="115"/>
      <c r="B40" s="115"/>
      <c r="C40" s="120"/>
      <c r="D40" s="65" t="s">
        <v>80</v>
      </c>
      <c r="E40" s="115"/>
      <c r="F40" s="68" t="s">
        <v>76</v>
      </c>
      <c r="G40" s="69"/>
      <c r="H40" s="67">
        <v>2</v>
      </c>
      <c r="I40" s="67"/>
      <c r="J40" s="67"/>
      <c r="K40" s="67"/>
      <c r="L40" s="64"/>
      <c r="M40" s="38"/>
      <c r="N40" s="38"/>
      <c r="O40" s="38"/>
      <c r="P40" s="40"/>
      <c r="Q40" s="40"/>
      <c r="R40" s="38">
        <f t="shared" si="4"/>
        <v>0</v>
      </c>
    </row>
    <row r="41" spans="1:18" x14ac:dyDescent="0.25">
      <c r="A41" s="115"/>
      <c r="B41" s="115"/>
      <c r="C41" s="120"/>
      <c r="D41" s="65" t="s">
        <v>81</v>
      </c>
      <c r="E41" s="115"/>
      <c r="F41" s="68" t="s">
        <v>76</v>
      </c>
      <c r="G41" s="69"/>
      <c r="H41" s="67"/>
      <c r="I41" s="67">
        <v>2</v>
      </c>
      <c r="J41" s="67"/>
      <c r="K41" s="67"/>
      <c r="L41" s="64"/>
      <c r="M41" s="38"/>
      <c r="N41" s="38"/>
      <c r="O41" s="38"/>
      <c r="P41" s="40"/>
      <c r="Q41" s="40"/>
      <c r="R41" s="38">
        <f t="shared" si="4"/>
        <v>0</v>
      </c>
    </row>
    <row r="42" spans="1:18" x14ac:dyDescent="0.25">
      <c r="A42" s="115"/>
      <c r="B42" s="115"/>
      <c r="C42" s="120"/>
      <c r="D42" s="65" t="s">
        <v>82</v>
      </c>
      <c r="E42" s="115"/>
      <c r="F42" s="68"/>
      <c r="G42" s="69"/>
      <c r="H42" s="67"/>
      <c r="I42" s="67"/>
      <c r="J42" s="67">
        <v>2</v>
      </c>
      <c r="K42" s="67"/>
      <c r="L42" s="64"/>
      <c r="M42" s="38"/>
      <c r="N42" s="38"/>
      <c r="O42" s="38"/>
      <c r="P42" s="40"/>
      <c r="Q42" s="40"/>
      <c r="R42" s="38">
        <f t="shared" si="4"/>
        <v>0</v>
      </c>
    </row>
    <row r="43" spans="1:18" x14ac:dyDescent="0.25">
      <c r="A43" s="115"/>
      <c r="B43" s="115"/>
      <c r="C43" s="120"/>
      <c r="D43" s="65" t="s">
        <v>83</v>
      </c>
      <c r="E43" s="115"/>
      <c r="F43" s="68"/>
      <c r="G43" s="69"/>
      <c r="H43" s="67"/>
      <c r="I43" s="67"/>
      <c r="J43" s="67">
        <v>1</v>
      </c>
      <c r="K43" s="67">
        <v>1</v>
      </c>
      <c r="L43" s="64"/>
      <c r="M43" s="38"/>
      <c r="N43" s="38"/>
      <c r="O43" s="38"/>
      <c r="P43" s="40"/>
      <c r="Q43" s="40"/>
      <c r="R43" s="38">
        <f>SUM(L43:Q43)</f>
        <v>0</v>
      </c>
    </row>
    <row r="44" spans="1:18" x14ac:dyDescent="0.25">
      <c r="A44" s="115"/>
      <c r="B44" s="115"/>
      <c r="C44" s="120"/>
      <c r="D44" s="66" t="s">
        <v>84</v>
      </c>
      <c r="E44" s="115"/>
      <c r="F44" s="68"/>
      <c r="G44" s="69"/>
      <c r="H44" s="67"/>
      <c r="I44" s="67"/>
      <c r="J44" s="67"/>
      <c r="K44" s="67">
        <v>2</v>
      </c>
      <c r="L44" s="64"/>
      <c r="M44" s="38"/>
      <c r="N44" s="38"/>
      <c r="O44" s="38"/>
      <c r="P44" s="40"/>
      <c r="Q44" s="40"/>
      <c r="R44" s="38">
        <f t="shared" si="4"/>
        <v>0</v>
      </c>
    </row>
    <row r="45" spans="1:18" ht="21" x14ac:dyDescent="0.25">
      <c r="A45" s="115"/>
      <c r="B45" s="115"/>
      <c r="C45" s="120"/>
      <c r="D45" s="65" t="s">
        <v>86</v>
      </c>
      <c r="E45" s="115"/>
      <c r="F45" s="68"/>
      <c r="G45" s="69"/>
      <c r="H45" s="67"/>
      <c r="I45" s="67">
        <v>2</v>
      </c>
      <c r="J45" s="67"/>
      <c r="K45" s="67"/>
      <c r="L45" s="64"/>
      <c r="M45" s="38"/>
      <c r="N45" s="38"/>
      <c r="O45" s="38"/>
      <c r="P45" s="40"/>
      <c r="Q45" s="40"/>
      <c r="R45" s="38">
        <f t="shared" si="4"/>
        <v>0</v>
      </c>
    </row>
    <row r="46" spans="1:18" x14ac:dyDescent="0.25">
      <c r="A46" s="115"/>
      <c r="B46" s="115"/>
      <c r="C46" s="120"/>
      <c r="D46" s="65" t="s">
        <v>87</v>
      </c>
      <c r="E46" s="115"/>
      <c r="F46" s="68"/>
      <c r="G46" s="69"/>
      <c r="H46" s="67">
        <v>2</v>
      </c>
      <c r="I46" s="67"/>
      <c r="J46" s="67"/>
      <c r="K46" s="67"/>
      <c r="L46" s="64"/>
      <c r="M46" s="38"/>
      <c r="N46" s="38"/>
      <c r="O46" s="38"/>
      <c r="P46" s="40"/>
      <c r="Q46" s="40"/>
      <c r="R46" s="38">
        <f t="shared" si="4"/>
        <v>0</v>
      </c>
    </row>
    <row r="47" spans="1:18" x14ac:dyDescent="0.25">
      <c r="A47" s="115"/>
      <c r="B47" s="115"/>
      <c r="C47" s="120"/>
      <c r="D47" s="65" t="s">
        <v>88</v>
      </c>
      <c r="E47" s="115"/>
      <c r="F47" s="68"/>
      <c r="G47" s="69"/>
      <c r="H47" s="67"/>
      <c r="I47" s="67"/>
      <c r="J47" s="67">
        <v>2</v>
      </c>
      <c r="K47" s="67"/>
      <c r="L47" s="64"/>
      <c r="M47" s="38"/>
      <c r="N47" s="38"/>
      <c r="O47" s="38"/>
      <c r="P47" s="40"/>
      <c r="Q47" s="40"/>
      <c r="R47" s="38">
        <f t="shared" si="4"/>
        <v>0</v>
      </c>
    </row>
    <row r="48" spans="1:18" x14ac:dyDescent="0.25">
      <c r="A48" s="115"/>
      <c r="B48" s="115"/>
      <c r="C48" s="120"/>
      <c r="D48" s="62" t="s">
        <v>89</v>
      </c>
      <c r="E48" s="115"/>
      <c r="F48" s="68"/>
      <c r="G48" s="69"/>
      <c r="H48" s="67"/>
      <c r="I48" s="67"/>
      <c r="J48" s="67"/>
      <c r="K48" s="67">
        <v>2</v>
      </c>
      <c r="L48" s="64"/>
      <c r="M48" s="38"/>
      <c r="N48" s="38"/>
      <c r="O48" s="38"/>
      <c r="P48" s="40"/>
      <c r="Q48" s="40"/>
      <c r="R48" s="38">
        <f t="shared" si="4"/>
        <v>0</v>
      </c>
    </row>
    <row r="49" spans="1:18" x14ac:dyDescent="0.25">
      <c r="A49" s="115"/>
      <c r="B49" s="115"/>
      <c r="C49" s="120"/>
      <c r="D49" s="65" t="s">
        <v>75</v>
      </c>
      <c r="E49" s="115"/>
      <c r="F49" s="68" t="s">
        <v>76</v>
      </c>
      <c r="G49" s="69"/>
      <c r="H49" s="67"/>
      <c r="I49" s="67"/>
      <c r="J49" s="67">
        <v>2</v>
      </c>
      <c r="K49" s="67"/>
      <c r="L49" s="64"/>
      <c r="M49" s="38"/>
      <c r="N49" s="38"/>
      <c r="O49" s="38"/>
      <c r="P49" s="40"/>
      <c r="Q49" s="40"/>
      <c r="R49" s="38">
        <f t="shared" si="4"/>
        <v>0</v>
      </c>
    </row>
    <row r="50" spans="1:18" x14ac:dyDescent="0.25">
      <c r="A50" s="115"/>
      <c r="B50" s="115"/>
      <c r="C50" s="120"/>
      <c r="D50" s="65" t="s">
        <v>77</v>
      </c>
      <c r="E50" s="115"/>
      <c r="F50" s="68" t="s">
        <v>76</v>
      </c>
      <c r="G50" s="69"/>
      <c r="H50" s="67"/>
      <c r="I50" s="67"/>
      <c r="J50" s="67">
        <v>1</v>
      </c>
      <c r="K50" s="67">
        <v>1</v>
      </c>
      <c r="L50" s="64"/>
      <c r="M50" s="38"/>
      <c r="N50" s="38"/>
      <c r="O50" s="38"/>
      <c r="P50" s="40"/>
      <c r="Q50" s="40"/>
      <c r="R50" s="38">
        <f t="shared" si="4"/>
        <v>0</v>
      </c>
    </row>
    <row r="51" spans="1:18" x14ac:dyDescent="0.25">
      <c r="A51" s="115"/>
      <c r="B51" s="115"/>
      <c r="C51" s="120"/>
      <c r="D51" s="65" t="s">
        <v>78</v>
      </c>
      <c r="E51" s="115"/>
      <c r="F51" s="68" t="s">
        <v>79</v>
      </c>
      <c r="G51" s="69"/>
      <c r="H51" s="67"/>
      <c r="I51" s="67"/>
      <c r="J51" s="67"/>
      <c r="K51" s="67">
        <v>2</v>
      </c>
      <c r="L51" s="64"/>
      <c r="M51" s="38"/>
      <c r="N51" s="38"/>
      <c r="O51" s="38"/>
      <c r="P51" s="40"/>
      <c r="Q51" s="40"/>
      <c r="R51" s="38">
        <f t="shared" si="4"/>
        <v>0</v>
      </c>
    </row>
    <row r="52" spans="1:18" x14ac:dyDescent="0.25">
      <c r="A52" s="115"/>
      <c r="B52" s="115"/>
      <c r="C52" s="120"/>
      <c r="D52" s="59" t="s">
        <v>85</v>
      </c>
      <c r="E52" s="116"/>
      <c r="F52" s="68"/>
      <c r="G52" s="69"/>
      <c r="H52" s="67"/>
      <c r="I52" s="67"/>
      <c r="J52" s="67">
        <v>2</v>
      </c>
      <c r="K52" s="67"/>
      <c r="L52" s="64"/>
      <c r="M52" s="38"/>
      <c r="N52" s="38"/>
      <c r="O52" s="38"/>
      <c r="P52" s="40"/>
      <c r="Q52" s="40"/>
      <c r="R52" s="38">
        <f t="shared" si="4"/>
        <v>0</v>
      </c>
    </row>
    <row r="53" spans="1:18" ht="15" customHeight="1" x14ac:dyDescent="0.25">
      <c r="A53" s="115"/>
      <c r="B53" s="115"/>
      <c r="C53" s="120" t="s">
        <v>62</v>
      </c>
      <c r="D53" s="41" t="s">
        <v>110</v>
      </c>
      <c r="E53" s="114">
        <v>2</v>
      </c>
      <c r="F53" s="68"/>
      <c r="G53" s="69"/>
      <c r="H53" s="69"/>
      <c r="I53" s="70"/>
      <c r="J53" s="69">
        <v>-2</v>
      </c>
      <c r="K53" s="69">
        <v>2</v>
      </c>
      <c r="L53" s="64"/>
      <c r="M53" s="38"/>
      <c r="N53" s="38"/>
      <c r="O53" s="38"/>
      <c r="P53" s="40"/>
      <c r="Q53" s="40"/>
      <c r="R53" s="38">
        <f t="shared" si="4"/>
        <v>0</v>
      </c>
    </row>
    <row r="54" spans="1:18" x14ac:dyDescent="0.25">
      <c r="A54" s="115"/>
      <c r="B54" s="115"/>
      <c r="C54" s="120"/>
      <c r="D54" s="18" t="s">
        <v>63</v>
      </c>
      <c r="E54" s="116"/>
      <c r="F54" s="67"/>
      <c r="G54" s="67"/>
      <c r="H54" s="67"/>
      <c r="I54" s="67"/>
      <c r="J54" s="67">
        <v>-2</v>
      </c>
      <c r="K54" s="67">
        <v>-2</v>
      </c>
      <c r="L54" s="64"/>
      <c r="M54" s="38"/>
      <c r="N54" s="38"/>
      <c r="O54" s="38"/>
      <c r="P54" s="40"/>
      <c r="Q54" s="40"/>
      <c r="R54" s="38">
        <f t="shared" si="4"/>
        <v>0</v>
      </c>
    </row>
    <row r="55" spans="1:18" s="11" customFormat="1" ht="52.9" customHeight="1" x14ac:dyDescent="0.25">
      <c r="A55" s="115"/>
      <c r="B55" s="6" t="s">
        <v>67</v>
      </c>
      <c r="C55" s="162" t="s">
        <v>108</v>
      </c>
      <c r="D55" s="163"/>
      <c r="E55" s="6">
        <v>4</v>
      </c>
      <c r="F55" s="55"/>
      <c r="G55" s="55">
        <v>2</v>
      </c>
      <c r="H55" s="55"/>
      <c r="I55" s="55"/>
      <c r="J55" s="55">
        <v>1</v>
      </c>
      <c r="K55" s="55">
        <v>1</v>
      </c>
      <c r="L55" s="56"/>
      <c r="M55" s="10"/>
      <c r="N55" s="10"/>
      <c r="O55" s="10"/>
      <c r="P55" s="10"/>
      <c r="Q55" s="10"/>
      <c r="R55" s="10">
        <f t="shared" si="4"/>
        <v>0</v>
      </c>
    </row>
    <row r="56" spans="1:18" ht="15" customHeight="1" x14ac:dyDescent="0.25">
      <c r="A56" s="115"/>
      <c r="B56" s="114" t="s">
        <v>130</v>
      </c>
      <c r="C56" s="114" t="s">
        <v>135</v>
      </c>
      <c r="D56" s="18" t="s">
        <v>151</v>
      </c>
      <c r="E56" s="114">
        <f>SUM(F56:K57)</f>
        <v>4</v>
      </c>
      <c r="F56" s="67"/>
      <c r="G56" s="67">
        <v>2</v>
      </c>
      <c r="H56" s="67"/>
      <c r="I56" s="67"/>
      <c r="J56" s="67"/>
      <c r="K56" s="67"/>
      <c r="L56" s="64"/>
      <c r="M56" s="38"/>
      <c r="N56" s="38"/>
      <c r="O56" s="38"/>
      <c r="P56" s="40"/>
      <c r="Q56" s="40"/>
      <c r="R56" s="38">
        <f t="shared" si="4"/>
        <v>0</v>
      </c>
    </row>
    <row r="57" spans="1:18" ht="15" customHeight="1" x14ac:dyDescent="0.25">
      <c r="A57" s="115"/>
      <c r="B57" s="115"/>
      <c r="C57" s="115"/>
      <c r="D57" s="18" t="s">
        <v>152</v>
      </c>
      <c r="E57" s="116"/>
      <c r="F57" s="67">
        <v>2</v>
      </c>
      <c r="G57" s="67"/>
      <c r="H57" s="67"/>
      <c r="I57" s="67"/>
      <c r="J57" s="67"/>
      <c r="K57" s="67"/>
      <c r="L57" s="64"/>
      <c r="M57" s="38"/>
      <c r="N57" s="38"/>
      <c r="O57" s="38"/>
      <c r="P57" s="40"/>
      <c r="Q57" s="40"/>
      <c r="R57" s="38">
        <f t="shared" si="4"/>
        <v>0</v>
      </c>
    </row>
    <row r="58" spans="1:18" ht="15" customHeight="1" x14ac:dyDescent="0.25">
      <c r="A58" s="115"/>
      <c r="B58" s="115"/>
      <c r="C58" s="115"/>
      <c r="D58" s="18" t="s">
        <v>111</v>
      </c>
      <c r="E58" s="114">
        <f>SUM(F58:K63)</f>
        <v>12</v>
      </c>
      <c r="F58" s="67"/>
      <c r="G58" s="67"/>
      <c r="H58" s="67"/>
      <c r="I58" s="67">
        <v>3</v>
      </c>
      <c r="J58" s="67"/>
      <c r="K58" s="67"/>
      <c r="L58" s="64"/>
      <c r="M58" s="38"/>
      <c r="N58" s="38"/>
      <c r="O58" s="38"/>
      <c r="P58" s="40"/>
      <c r="Q58" s="40"/>
      <c r="R58" s="38">
        <f t="shared" si="4"/>
        <v>0</v>
      </c>
    </row>
    <row r="59" spans="1:18" x14ac:dyDescent="0.25">
      <c r="A59" s="115"/>
      <c r="B59" s="115"/>
      <c r="C59" s="115"/>
      <c r="D59" s="18" t="s">
        <v>112</v>
      </c>
      <c r="E59" s="115"/>
      <c r="F59" s="67"/>
      <c r="G59" s="67"/>
      <c r="H59" s="67">
        <v>3</v>
      </c>
      <c r="I59" s="67"/>
      <c r="J59" s="67"/>
      <c r="K59" s="67"/>
      <c r="L59" s="64"/>
      <c r="M59" s="38"/>
      <c r="N59" s="38"/>
      <c r="O59" s="38"/>
      <c r="P59" s="40"/>
      <c r="Q59" s="40"/>
      <c r="R59" s="38">
        <f t="shared" si="4"/>
        <v>0</v>
      </c>
    </row>
    <row r="60" spans="1:18" x14ac:dyDescent="0.25">
      <c r="A60" s="115"/>
      <c r="B60" s="115"/>
      <c r="C60" s="115"/>
      <c r="D60" s="18" t="s">
        <v>134</v>
      </c>
      <c r="E60" s="115"/>
      <c r="F60" s="67"/>
      <c r="G60" s="67"/>
      <c r="H60" s="67"/>
      <c r="I60" s="67"/>
      <c r="J60" s="67">
        <v>2</v>
      </c>
      <c r="K60" s="67"/>
      <c r="L60" s="64"/>
      <c r="M60" s="38"/>
      <c r="N60" s="38"/>
      <c r="O60" s="38"/>
      <c r="P60" s="40"/>
      <c r="Q60" s="40"/>
      <c r="R60" s="38">
        <f t="shared" si="4"/>
        <v>0</v>
      </c>
    </row>
    <row r="61" spans="1:18" x14ac:dyDescent="0.25">
      <c r="A61" s="115"/>
      <c r="B61" s="115"/>
      <c r="C61" s="115"/>
      <c r="D61" s="18" t="s">
        <v>154</v>
      </c>
      <c r="E61" s="115"/>
      <c r="F61" s="67"/>
      <c r="G61" s="67"/>
      <c r="H61" s="67">
        <v>1</v>
      </c>
      <c r="I61" s="67"/>
      <c r="J61" s="67"/>
      <c r="K61" s="67"/>
      <c r="L61" s="64"/>
      <c r="M61" s="38"/>
      <c r="N61" s="38"/>
      <c r="O61" s="38"/>
      <c r="P61" s="40"/>
      <c r="Q61" s="40"/>
      <c r="R61" s="38">
        <f t="shared" si="4"/>
        <v>0</v>
      </c>
    </row>
    <row r="62" spans="1:18" x14ac:dyDescent="0.25">
      <c r="A62" s="115"/>
      <c r="B62" s="115"/>
      <c r="C62" s="115"/>
      <c r="D62" s="18" t="s">
        <v>155</v>
      </c>
      <c r="E62" s="115"/>
      <c r="F62" s="67"/>
      <c r="G62" s="67"/>
      <c r="H62" s="67"/>
      <c r="I62" s="67">
        <v>1</v>
      </c>
      <c r="J62" s="67"/>
      <c r="K62" s="67"/>
      <c r="L62" s="64"/>
      <c r="M62" s="38"/>
      <c r="N62" s="38"/>
      <c r="O62" s="38"/>
      <c r="P62" s="40"/>
      <c r="Q62" s="40"/>
      <c r="R62" s="39">
        <f t="shared" si="4"/>
        <v>0</v>
      </c>
    </row>
    <row r="63" spans="1:18" x14ac:dyDescent="0.25">
      <c r="A63" s="115"/>
      <c r="B63" s="115"/>
      <c r="C63" s="116"/>
      <c r="D63" s="18" t="s">
        <v>156</v>
      </c>
      <c r="E63" s="116"/>
      <c r="F63" s="71"/>
      <c r="G63" s="71"/>
      <c r="H63" s="71"/>
      <c r="I63" s="71"/>
      <c r="J63" s="71"/>
      <c r="K63" s="71">
        <v>2</v>
      </c>
      <c r="L63" s="64"/>
      <c r="M63" s="38"/>
      <c r="N63" s="38"/>
      <c r="O63" s="38"/>
      <c r="P63" s="40"/>
      <c r="Q63" s="40"/>
      <c r="R63" s="38">
        <f t="shared" si="4"/>
        <v>0</v>
      </c>
    </row>
    <row r="64" spans="1:18" ht="16.149999999999999" customHeight="1" x14ac:dyDescent="0.25">
      <c r="A64" s="115"/>
      <c r="B64" s="113" t="s">
        <v>68</v>
      </c>
      <c r="C64" s="113"/>
      <c r="D64" s="113"/>
      <c r="E64" s="89">
        <f>SUM(E32:E58)</f>
        <v>70</v>
      </c>
      <c r="F64" s="72">
        <v>2</v>
      </c>
      <c r="G64" s="72">
        <v>4</v>
      </c>
      <c r="H64" s="72">
        <f>SUM(H32:H63)</f>
        <v>10</v>
      </c>
      <c r="I64" s="72">
        <f>SUM(I32:I63)</f>
        <v>10</v>
      </c>
      <c r="J64" s="72">
        <f>SUM(J32:J63)-J53-J54</f>
        <v>19</v>
      </c>
      <c r="K64" s="72">
        <f>SUM(K32:K63)-K54</f>
        <v>25</v>
      </c>
      <c r="L64" s="20">
        <f t="shared" ref="L64:R64" si="5">SUM(L32:L63)</f>
        <v>0</v>
      </c>
      <c r="M64" s="20">
        <f t="shared" si="5"/>
        <v>0</v>
      </c>
      <c r="N64" s="20">
        <f t="shared" si="5"/>
        <v>0</v>
      </c>
      <c r="O64" s="20">
        <f t="shared" si="5"/>
        <v>0</v>
      </c>
      <c r="P64" s="20">
        <f t="shared" si="5"/>
        <v>0</v>
      </c>
      <c r="Q64" s="20">
        <f t="shared" si="5"/>
        <v>0</v>
      </c>
      <c r="R64" s="20">
        <f t="shared" si="5"/>
        <v>0</v>
      </c>
    </row>
    <row r="65" spans="1:1025" ht="16.149999999999999" customHeight="1" x14ac:dyDescent="0.25">
      <c r="A65" s="116"/>
      <c r="B65" s="113" t="s">
        <v>69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</row>
    <row r="66" spans="1:1025" ht="16.149999999999999" customHeight="1" x14ac:dyDescent="0.25">
      <c r="A66" s="113" t="s">
        <v>70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20"/>
    </row>
    <row r="67" spans="1:1025" x14ac:dyDescent="0.25">
      <c r="A67" s="104" t="s">
        <v>169</v>
      </c>
      <c r="B67" s="104"/>
      <c r="C67" s="104"/>
      <c r="D67" s="104"/>
      <c r="E67" s="101">
        <v>182</v>
      </c>
      <c r="F67" s="45">
        <v>31</v>
      </c>
      <c r="G67" s="45">
        <v>31</v>
      </c>
      <c r="H67" s="45">
        <v>30</v>
      </c>
      <c r="I67" s="45">
        <v>30</v>
      </c>
      <c r="J67" s="45">
        <v>30</v>
      </c>
      <c r="K67" s="45">
        <v>30</v>
      </c>
      <c r="L67" s="45">
        <f t="shared" ref="L67:Q67" si="6">L35+L64</f>
        <v>0</v>
      </c>
      <c r="M67" s="45">
        <f t="shared" si="6"/>
        <v>0</v>
      </c>
      <c r="N67" s="45">
        <f t="shared" si="6"/>
        <v>0</v>
      </c>
      <c r="O67" s="45">
        <f t="shared" si="6"/>
        <v>0</v>
      </c>
      <c r="P67" s="45">
        <f t="shared" si="6"/>
        <v>0</v>
      </c>
      <c r="Q67" s="45">
        <f t="shared" si="6"/>
        <v>0</v>
      </c>
      <c r="R67" s="102">
        <f>SUM(L67:Q67)</f>
        <v>0</v>
      </c>
      <c r="AMB67" s="16"/>
      <c r="AMC67" s="16"/>
      <c r="AMD67" s="16"/>
      <c r="AME67" s="16"/>
      <c r="AMF67" s="16"/>
      <c r="AMG67" s="16"/>
      <c r="AMH67" s="16"/>
      <c r="AMI67" s="16"/>
      <c r="AMJ67" s="16"/>
      <c r="AMK67" s="16"/>
    </row>
  </sheetData>
  <mergeCells count="53">
    <mergeCell ref="A66:D66"/>
    <mergeCell ref="E66:Q66"/>
    <mergeCell ref="B64:D64"/>
    <mergeCell ref="C38:C52"/>
    <mergeCell ref="C53:C54"/>
    <mergeCell ref="E38:E52"/>
    <mergeCell ref="E53:E54"/>
    <mergeCell ref="B56:B63"/>
    <mergeCell ref="A32:A65"/>
    <mergeCell ref="E56:E57"/>
    <mergeCell ref="E58:E63"/>
    <mergeCell ref="B65:D65"/>
    <mergeCell ref="E65:R65"/>
    <mergeCell ref="C56:C63"/>
    <mergeCell ref="C55:D55"/>
    <mergeCell ref="A30:D30"/>
    <mergeCell ref="A31:D31"/>
    <mergeCell ref="E31:R31"/>
    <mergeCell ref="C32:C36"/>
    <mergeCell ref="E32:E36"/>
    <mergeCell ref="B32:B54"/>
    <mergeCell ref="C26:D26"/>
    <mergeCell ref="B27:D27"/>
    <mergeCell ref="B28:D28"/>
    <mergeCell ref="A27:A29"/>
    <mergeCell ref="E27:E29"/>
    <mergeCell ref="B29:D29"/>
    <mergeCell ref="C21:C22"/>
    <mergeCell ref="E21:E22"/>
    <mergeCell ref="C23:C24"/>
    <mergeCell ref="E23:E24"/>
    <mergeCell ref="C25:D25"/>
    <mergeCell ref="J1:K2"/>
    <mergeCell ref="L1:M2"/>
    <mergeCell ref="N1:O2"/>
    <mergeCell ref="P1:Q2"/>
    <mergeCell ref="R1:R2"/>
    <mergeCell ref="A67:D67"/>
    <mergeCell ref="A1:B3"/>
    <mergeCell ref="C1:E2"/>
    <mergeCell ref="F1:G2"/>
    <mergeCell ref="H1:I2"/>
    <mergeCell ref="A4:A26"/>
    <mergeCell ref="B4:B26"/>
    <mergeCell ref="C4:C6"/>
    <mergeCell ref="C8:C10"/>
    <mergeCell ref="E8:E10"/>
    <mergeCell ref="C11:C14"/>
    <mergeCell ref="E11:E14"/>
    <mergeCell ref="C15:C17"/>
    <mergeCell ref="E15:E17"/>
    <mergeCell ref="C18:C20"/>
    <mergeCell ref="E18:E20"/>
  </mergeCells>
  <phoneticPr fontId="4" type="noConversion"/>
  <pageMargins left="0.7" right="0.7" top="0.3" bottom="0.3" header="0.3" footer="0.3"/>
  <pageSetup paperSize="9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FEBBD-35E5-46FA-9739-E20F6722FF38}">
  <dimension ref="A1:AMK69"/>
  <sheetViews>
    <sheetView topLeftCell="A22" zoomScaleNormal="100" workbookViewId="0">
      <selection activeCell="P73" sqref="P73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37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6.149999999999999" customHeight="1" x14ac:dyDescent="0.25">
      <c r="A1" s="130" t="s">
        <v>180</v>
      </c>
      <c r="B1" s="131"/>
      <c r="C1" s="120" t="s">
        <v>139</v>
      </c>
      <c r="D1" s="120"/>
      <c r="E1" s="120"/>
      <c r="F1" s="113" t="s">
        <v>0</v>
      </c>
      <c r="G1" s="113"/>
      <c r="H1" s="113" t="s">
        <v>1</v>
      </c>
      <c r="I1" s="113"/>
      <c r="J1" s="113" t="s">
        <v>2</v>
      </c>
      <c r="K1" s="113"/>
      <c r="L1" s="120" t="s">
        <v>140</v>
      </c>
      <c r="M1" s="120"/>
      <c r="N1" s="120" t="s">
        <v>141</v>
      </c>
      <c r="O1" s="120"/>
      <c r="P1" s="120" t="s">
        <v>142</v>
      </c>
      <c r="Q1" s="120"/>
      <c r="R1" s="120" t="s">
        <v>3</v>
      </c>
    </row>
    <row r="2" spans="1:18" x14ac:dyDescent="0.25">
      <c r="A2" s="131"/>
      <c r="B2" s="131"/>
      <c r="C2" s="120"/>
      <c r="D2" s="120"/>
      <c r="E2" s="120"/>
      <c r="F2" s="113"/>
      <c r="G2" s="113"/>
      <c r="H2" s="113"/>
      <c r="I2" s="113"/>
      <c r="J2" s="113"/>
      <c r="K2" s="113"/>
      <c r="L2" s="120"/>
      <c r="M2" s="120"/>
      <c r="N2" s="120"/>
      <c r="O2" s="120"/>
      <c r="P2" s="120"/>
      <c r="Q2" s="120"/>
      <c r="R2" s="120"/>
    </row>
    <row r="3" spans="1:18" ht="22.5" x14ac:dyDescent="0.25">
      <c r="A3" s="131"/>
      <c r="B3" s="131"/>
      <c r="C3" s="96" t="s">
        <v>4</v>
      </c>
      <c r="D3" s="96" t="s">
        <v>5</v>
      </c>
      <c r="E3" s="97" t="s">
        <v>143</v>
      </c>
      <c r="F3" s="93" t="s">
        <v>6</v>
      </c>
      <c r="G3" s="93" t="s">
        <v>7</v>
      </c>
      <c r="H3" s="93" t="s">
        <v>6</v>
      </c>
      <c r="I3" s="93" t="s">
        <v>7</v>
      </c>
      <c r="J3" s="93" t="s">
        <v>6</v>
      </c>
      <c r="K3" s="93" t="s">
        <v>7</v>
      </c>
      <c r="L3" s="96" t="s">
        <v>6</v>
      </c>
      <c r="M3" s="96" t="s">
        <v>7</v>
      </c>
      <c r="N3" s="96" t="s">
        <v>6</v>
      </c>
      <c r="O3" s="96" t="s">
        <v>7</v>
      </c>
      <c r="P3" s="96" t="s">
        <v>6</v>
      </c>
      <c r="Q3" s="96" t="s">
        <v>7</v>
      </c>
      <c r="R3" s="96" t="s">
        <v>8</v>
      </c>
    </row>
    <row r="4" spans="1:18" ht="16.149999999999999" customHeight="1" x14ac:dyDescent="0.25">
      <c r="A4" s="120" t="s">
        <v>181</v>
      </c>
      <c r="B4" s="127" t="s">
        <v>10</v>
      </c>
      <c r="C4" s="127" t="s">
        <v>11</v>
      </c>
      <c r="D4" s="96" t="s">
        <v>12</v>
      </c>
      <c r="E4" s="96">
        <v>20</v>
      </c>
      <c r="F4" s="93">
        <v>4</v>
      </c>
      <c r="G4" s="93">
        <v>4</v>
      </c>
      <c r="H4" s="93">
        <v>4</v>
      </c>
      <c r="I4" s="93">
        <v>4</v>
      </c>
      <c r="J4" s="93">
        <v>4</v>
      </c>
      <c r="K4" s="93"/>
      <c r="L4" s="96"/>
      <c r="M4" s="96"/>
      <c r="N4" s="96"/>
      <c r="O4" s="96"/>
      <c r="P4" s="96"/>
      <c r="Q4" s="96"/>
      <c r="R4" s="96">
        <f>SUM(L4:Q4)</f>
        <v>0</v>
      </c>
    </row>
    <row r="5" spans="1:18" ht="16.149999999999999" customHeight="1" x14ac:dyDescent="0.25">
      <c r="A5" s="120"/>
      <c r="B5" s="127"/>
      <c r="C5" s="127"/>
      <c r="D5" s="21" t="s">
        <v>13</v>
      </c>
      <c r="E5" s="22">
        <v>18</v>
      </c>
      <c r="F5" s="23">
        <v>4</v>
      </c>
      <c r="G5" s="23">
        <v>4</v>
      </c>
      <c r="H5" s="23">
        <v>4</v>
      </c>
      <c r="I5" s="23">
        <v>4</v>
      </c>
      <c r="J5" s="23">
        <v>2</v>
      </c>
      <c r="K5" s="24"/>
      <c r="L5" s="96"/>
      <c r="M5" s="96"/>
      <c r="N5" s="96"/>
      <c r="O5" s="96"/>
      <c r="P5" s="96"/>
      <c r="Q5" s="96"/>
      <c r="R5" s="96">
        <f t="shared" ref="R5" si="0">SUM(L5:Q5)</f>
        <v>0</v>
      </c>
    </row>
    <row r="6" spans="1:18" x14ac:dyDescent="0.25">
      <c r="A6" s="120"/>
      <c r="B6" s="120"/>
      <c r="C6" s="120"/>
      <c r="D6" s="25" t="s">
        <v>145</v>
      </c>
      <c r="E6" s="26">
        <v>2</v>
      </c>
      <c r="F6" s="27">
        <v>1</v>
      </c>
      <c r="G6" s="27">
        <v>1</v>
      </c>
      <c r="H6" s="27"/>
      <c r="I6" s="27"/>
      <c r="J6" s="27"/>
      <c r="K6" s="28" t="s">
        <v>8</v>
      </c>
      <c r="L6" s="96"/>
      <c r="M6" s="96"/>
      <c r="N6" s="96"/>
      <c r="O6" s="96"/>
      <c r="P6" s="96"/>
      <c r="Q6" s="96"/>
      <c r="R6" s="96">
        <f>SUM(L6:Q6)</f>
        <v>0</v>
      </c>
    </row>
    <row r="7" spans="1:18" x14ac:dyDescent="0.25">
      <c r="A7" s="120"/>
      <c r="B7" s="120"/>
      <c r="C7" s="97" t="s">
        <v>14</v>
      </c>
      <c r="D7" s="29" t="s">
        <v>15</v>
      </c>
      <c r="E7" s="98">
        <v>16</v>
      </c>
      <c r="F7" s="31">
        <v>4</v>
      </c>
      <c r="G7" s="31">
        <v>4</v>
      </c>
      <c r="H7" s="31">
        <v>4</v>
      </c>
      <c r="I7" s="31">
        <v>4</v>
      </c>
      <c r="J7" s="31"/>
      <c r="K7" s="28" t="s">
        <v>8</v>
      </c>
      <c r="L7" s="96"/>
      <c r="M7" s="96"/>
      <c r="N7" s="96"/>
      <c r="O7" s="96"/>
      <c r="P7" s="96"/>
      <c r="Q7" s="96"/>
      <c r="R7" s="96">
        <f t="shared" ref="R7:R25" si="1">SUM(L7:Q7)</f>
        <v>0</v>
      </c>
    </row>
    <row r="8" spans="1:18" ht="16.149999999999999" customHeight="1" x14ac:dyDescent="0.25">
      <c r="A8" s="120"/>
      <c r="B8" s="120"/>
      <c r="C8" s="127" t="s">
        <v>16</v>
      </c>
      <c r="D8" s="29" t="s">
        <v>17</v>
      </c>
      <c r="E8" s="128">
        <v>18</v>
      </c>
      <c r="F8" s="32">
        <v>2</v>
      </c>
      <c r="G8" s="32">
        <v>2</v>
      </c>
      <c r="H8" s="32">
        <v>2</v>
      </c>
      <c r="I8" s="32">
        <v>-2</v>
      </c>
      <c r="J8" s="32"/>
      <c r="K8" s="33" t="s">
        <v>8</v>
      </c>
      <c r="L8" s="96"/>
      <c r="M8" s="96"/>
      <c r="N8" s="96"/>
      <c r="O8" s="96"/>
      <c r="P8" s="96"/>
      <c r="Q8" s="96"/>
      <c r="R8" s="96">
        <f t="shared" si="1"/>
        <v>0</v>
      </c>
    </row>
    <row r="9" spans="1:18" x14ac:dyDescent="0.25">
      <c r="A9" s="120"/>
      <c r="B9" s="120"/>
      <c r="C9" s="120"/>
      <c r="D9" s="29" t="s">
        <v>18</v>
      </c>
      <c r="E9" s="128"/>
      <c r="F9" s="32">
        <v>2</v>
      </c>
      <c r="G9" s="32">
        <v>2</v>
      </c>
      <c r="H9" s="32">
        <v>-2</v>
      </c>
      <c r="I9" s="32">
        <v>2</v>
      </c>
      <c r="J9" s="32"/>
      <c r="K9" s="33" t="s">
        <v>8</v>
      </c>
      <c r="L9" s="96"/>
      <c r="M9" s="96"/>
      <c r="N9" s="96"/>
      <c r="O9" s="96"/>
      <c r="P9" s="96"/>
      <c r="Q9" s="96"/>
      <c r="R9" s="96">
        <f t="shared" si="1"/>
        <v>0</v>
      </c>
    </row>
    <row r="10" spans="1:18" x14ac:dyDescent="0.25">
      <c r="A10" s="120"/>
      <c r="B10" s="120"/>
      <c r="C10" s="120"/>
      <c r="D10" s="34" t="s">
        <v>19</v>
      </c>
      <c r="E10" s="129"/>
      <c r="F10" s="35"/>
      <c r="G10" s="35"/>
      <c r="H10" s="35">
        <v>3</v>
      </c>
      <c r="I10" s="35">
        <v>3</v>
      </c>
      <c r="J10" s="35"/>
      <c r="K10" s="36" t="s">
        <v>8</v>
      </c>
      <c r="L10" s="96"/>
      <c r="M10" s="96"/>
      <c r="N10" s="96"/>
      <c r="O10" s="96"/>
      <c r="P10" s="96"/>
      <c r="Q10" s="96"/>
      <c r="R10" s="96">
        <f t="shared" si="1"/>
        <v>0</v>
      </c>
    </row>
    <row r="11" spans="1:18" ht="16.149999999999999" customHeight="1" x14ac:dyDescent="0.25">
      <c r="A11" s="120"/>
      <c r="B11" s="120"/>
      <c r="C11" s="127" t="s">
        <v>20</v>
      </c>
      <c r="D11" s="37" t="s">
        <v>21</v>
      </c>
      <c r="E11" s="120">
        <v>8</v>
      </c>
      <c r="F11" s="93">
        <v>2</v>
      </c>
      <c r="G11" s="93">
        <v>-2</v>
      </c>
      <c r="H11" s="93"/>
      <c r="I11" s="93"/>
      <c r="J11" s="93"/>
      <c r="K11" s="93" t="s">
        <v>8</v>
      </c>
      <c r="L11" s="96"/>
      <c r="M11" s="96"/>
      <c r="N11" s="96"/>
      <c r="O11" s="96"/>
      <c r="P11" s="96"/>
      <c r="Q11" s="96"/>
      <c r="R11" s="96">
        <f t="shared" si="1"/>
        <v>0</v>
      </c>
    </row>
    <row r="12" spans="1:18" x14ac:dyDescent="0.25">
      <c r="A12" s="120"/>
      <c r="B12" s="120"/>
      <c r="C12" s="120"/>
      <c r="D12" s="37" t="s">
        <v>22</v>
      </c>
      <c r="E12" s="120"/>
      <c r="F12" s="93">
        <v>-2</v>
      </c>
      <c r="G12" s="93">
        <v>2</v>
      </c>
      <c r="H12" s="93"/>
      <c r="I12" s="93"/>
      <c r="J12" s="93"/>
      <c r="K12" s="93" t="s">
        <v>8</v>
      </c>
      <c r="L12" s="96"/>
      <c r="M12" s="96"/>
      <c r="N12" s="96"/>
      <c r="O12" s="96"/>
      <c r="P12" s="96"/>
      <c r="Q12" s="96"/>
      <c r="R12" s="96">
        <f t="shared" si="1"/>
        <v>0</v>
      </c>
    </row>
    <row r="13" spans="1:18" x14ac:dyDescent="0.25">
      <c r="A13" s="120"/>
      <c r="B13" s="120"/>
      <c r="C13" s="120"/>
      <c r="D13" s="37" t="s">
        <v>23</v>
      </c>
      <c r="E13" s="120"/>
      <c r="F13" s="93">
        <v>-2</v>
      </c>
      <c r="G13" s="93">
        <v>2</v>
      </c>
      <c r="H13" s="93"/>
      <c r="I13" s="93"/>
      <c r="J13" s="93"/>
      <c r="K13" s="93" t="s">
        <v>8</v>
      </c>
      <c r="L13" s="96"/>
      <c r="M13" s="96"/>
      <c r="N13" s="96"/>
      <c r="O13" s="96"/>
      <c r="P13" s="96"/>
      <c r="Q13" s="96"/>
      <c r="R13" s="96">
        <f t="shared" si="1"/>
        <v>0</v>
      </c>
    </row>
    <row r="14" spans="1:18" ht="22.9" customHeight="1" x14ac:dyDescent="0.25">
      <c r="A14" s="120"/>
      <c r="B14" s="120"/>
      <c r="C14" s="120"/>
      <c r="D14" s="37" t="s">
        <v>144</v>
      </c>
      <c r="E14" s="120"/>
      <c r="F14" s="93">
        <v>2</v>
      </c>
      <c r="G14" s="93">
        <v>-2</v>
      </c>
      <c r="H14" s="93"/>
      <c r="I14" s="93"/>
      <c r="J14" s="93" t="s">
        <v>8</v>
      </c>
      <c r="K14" s="93" t="s">
        <v>8</v>
      </c>
      <c r="L14" s="96"/>
      <c r="M14" s="96"/>
      <c r="N14" s="96"/>
      <c r="O14" s="96"/>
      <c r="P14" s="96"/>
      <c r="Q14" s="96"/>
      <c r="R14" s="96">
        <f t="shared" si="1"/>
        <v>0</v>
      </c>
    </row>
    <row r="15" spans="1:18" ht="16.149999999999999" customHeight="1" x14ac:dyDescent="0.25">
      <c r="A15" s="120"/>
      <c r="B15" s="120"/>
      <c r="C15" s="127" t="s">
        <v>24</v>
      </c>
      <c r="D15" s="96" t="s">
        <v>25</v>
      </c>
      <c r="E15" s="120">
        <v>6</v>
      </c>
      <c r="F15" s="93"/>
      <c r="G15" s="93"/>
      <c r="H15" s="93">
        <v>1</v>
      </c>
      <c r="I15" s="93">
        <v>1</v>
      </c>
      <c r="J15" s="93" t="s">
        <v>8</v>
      </c>
      <c r="K15" s="93" t="s">
        <v>8</v>
      </c>
      <c r="L15" s="96"/>
      <c r="M15" s="96"/>
      <c r="N15" s="96"/>
      <c r="O15" s="96"/>
      <c r="P15" s="96"/>
      <c r="Q15" s="96"/>
      <c r="R15" s="96">
        <f t="shared" si="1"/>
        <v>0</v>
      </c>
    </row>
    <row r="16" spans="1:18" x14ac:dyDescent="0.25">
      <c r="A16" s="120"/>
      <c r="B16" s="120"/>
      <c r="C16" s="120"/>
      <c r="D16" s="96" t="s">
        <v>26</v>
      </c>
      <c r="E16" s="120"/>
      <c r="F16" s="93"/>
      <c r="G16" s="93"/>
      <c r="H16" s="93">
        <v>1</v>
      </c>
      <c r="I16" s="93">
        <v>1</v>
      </c>
      <c r="J16" s="93" t="s">
        <v>8</v>
      </c>
      <c r="K16" s="93" t="s">
        <v>8</v>
      </c>
      <c r="L16" s="96"/>
      <c r="M16" s="96"/>
      <c r="N16" s="96"/>
      <c r="O16" s="96"/>
      <c r="P16" s="96"/>
      <c r="Q16" s="96"/>
      <c r="R16" s="96">
        <f t="shared" si="1"/>
        <v>0</v>
      </c>
    </row>
    <row r="17" spans="1:18" x14ac:dyDescent="0.25">
      <c r="A17" s="120"/>
      <c r="B17" s="120"/>
      <c r="C17" s="120"/>
      <c r="D17" s="96" t="s">
        <v>27</v>
      </c>
      <c r="E17" s="120"/>
      <c r="F17" s="93" t="s">
        <v>8</v>
      </c>
      <c r="G17" s="93" t="s">
        <v>8</v>
      </c>
      <c r="H17" s="93" t="s">
        <v>8</v>
      </c>
      <c r="I17" s="93" t="s">
        <v>8</v>
      </c>
      <c r="J17" s="93">
        <v>1</v>
      </c>
      <c r="K17" s="93">
        <v>1</v>
      </c>
      <c r="L17" s="96"/>
      <c r="M17" s="96"/>
      <c r="N17" s="96"/>
      <c r="O17" s="96"/>
      <c r="P17" s="96"/>
      <c r="Q17" s="96"/>
      <c r="R17" s="96">
        <f t="shared" si="1"/>
        <v>0</v>
      </c>
    </row>
    <row r="18" spans="1:18" ht="16.149999999999999" customHeight="1" x14ac:dyDescent="0.25">
      <c r="A18" s="120"/>
      <c r="B18" s="120"/>
      <c r="C18" s="127" t="s">
        <v>28</v>
      </c>
      <c r="D18" s="96" t="s">
        <v>29</v>
      </c>
      <c r="E18" s="120">
        <v>2</v>
      </c>
      <c r="F18" s="93"/>
      <c r="G18" s="93"/>
      <c r="H18" s="93"/>
      <c r="I18" s="93"/>
      <c r="J18" s="93"/>
      <c r="K18" s="93"/>
      <c r="L18" s="96"/>
      <c r="M18" s="96"/>
      <c r="N18" s="96"/>
      <c r="O18" s="96"/>
      <c r="P18" s="96"/>
      <c r="Q18" s="96"/>
      <c r="R18" s="96">
        <f t="shared" si="1"/>
        <v>0</v>
      </c>
    </row>
    <row r="19" spans="1:18" x14ac:dyDescent="0.25">
      <c r="A19" s="120"/>
      <c r="B19" s="120"/>
      <c r="C19" s="120"/>
      <c r="D19" s="96" t="s">
        <v>30</v>
      </c>
      <c r="E19" s="120"/>
      <c r="F19" s="93"/>
      <c r="G19" s="93"/>
      <c r="H19" s="93"/>
      <c r="I19" s="93"/>
      <c r="J19" s="93"/>
      <c r="K19" s="93"/>
      <c r="L19" s="96"/>
      <c r="M19" s="96"/>
      <c r="N19" s="96"/>
      <c r="O19" s="96"/>
      <c r="P19" s="96"/>
      <c r="Q19" s="96"/>
      <c r="R19" s="96">
        <f>SUM(L19:Q19)</f>
        <v>0</v>
      </c>
    </row>
    <row r="20" spans="1:18" x14ac:dyDescent="0.25">
      <c r="A20" s="120"/>
      <c r="B20" s="120"/>
      <c r="C20" s="120"/>
      <c r="D20" s="96" t="s">
        <v>31</v>
      </c>
      <c r="E20" s="120"/>
      <c r="F20" s="93" t="s">
        <v>8</v>
      </c>
      <c r="G20" s="93" t="s">
        <v>8</v>
      </c>
      <c r="H20" s="93">
        <v>1</v>
      </c>
      <c r="I20" s="93">
        <v>1</v>
      </c>
      <c r="J20" s="93"/>
      <c r="K20" s="93"/>
      <c r="L20" s="96"/>
      <c r="M20" s="96"/>
      <c r="N20" s="96"/>
      <c r="O20" s="96"/>
      <c r="P20" s="96"/>
      <c r="Q20" s="96"/>
      <c r="R20" s="96">
        <f t="shared" si="1"/>
        <v>0</v>
      </c>
    </row>
    <row r="21" spans="1:18" ht="16.149999999999999" customHeight="1" x14ac:dyDescent="0.25">
      <c r="A21" s="120"/>
      <c r="B21" s="120"/>
      <c r="C21" s="127" t="s">
        <v>32</v>
      </c>
      <c r="D21" s="96" t="s">
        <v>33</v>
      </c>
      <c r="E21" s="120">
        <v>4</v>
      </c>
      <c r="F21" s="93">
        <v>2</v>
      </c>
      <c r="G21" s="93">
        <v>-2</v>
      </c>
      <c r="H21" s="93" t="s">
        <v>8</v>
      </c>
      <c r="I21" s="93" t="s">
        <v>8</v>
      </c>
      <c r="J21" s="93" t="s">
        <v>8</v>
      </c>
      <c r="K21" s="93" t="s">
        <v>8</v>
      </c>
      <c r="L21" s="96"/>
      <c r="M21" s="96"/>
      <c r="N21" s="96"/>
      <c r="O21" s="96"/>
      <c r="P21" s="96"/>
      <c r="Q21" s="96"/>
      <c r="R21" s="96">
        <f t="shared" si="1"/>
        <v>0</v>
      </c>
    </row>
    <row r="22" spans="1:18" x14ac:dyDescent="0.25">
      <c r="A22" s="120"/>
      <c r="B22" s="120"/>
      <c r="C22" s="120"/>
      <c r="D22" s="96" t="s">
        <v>34</v>
      </c>
      <c r="E22" s="120"/>
      <c r="F22" s="93">
        <v>-2</v>
      </c>
      <c r="G22" s="93">
        <v>2</v>
      </c>
      <c r="H22" s="93" t="s">
        <v>8</v>
      </c>
      <c r="I22" s="93"/>
      <c r="J22" s="93" t="s">
        <v>8</v>
      </c>
      <c r="K22" s="93" t="s">
        <v>8</v>
      </c>
      <c r="L22" s="96"/>
      <c r="M22" s="96"/>
      <c r="N22" s="96"/>
      <c r="O22" s="96"/>
      <c r="P22" s="96"/>
      <c r="Q22" s="96"/>
      <c r="R22" s="96">
        <f t="shared" si="1"/>
        <v>0</v>
      </c>
    </row>
    <row r="23" spans="1:18" ht="16.149999999999999" customHeight="1" x14ac:dyDescent="0.25">
      <c r="A23" s="120"/>
      <c r="B23" s="120"/>
      <c r="C23" s="127" t="s">
        <v>35</v>
      </c>
      <c r="D23" s="96" t="s">
        <v>36</v>
      </c>
      <c r="E23" s="120">
        <v>14</v>
      </c>
      <c r="F23" s="93"/>
      <c r="G23" s="93"/>
      <c r="H23" s="93">
        <v>1</v>
      </c>
      <c r="I23" s="93">
        <v>1</v>
      </c>
      <c r="J23" s="93" t="s">
        <v>8</v>
      </c>
      <c r="K23" s="93" t="s">
        <v>8</v>
      </c>
      <c r="L23" s="96"/>
      <c r="M23" s="96"/>
      <c r="N23" s="96"/>
      <c r="O23" s="96"/>
      <c r="P23" s="96"/>
      <c r="Q23" s="96"/>
      <c r="R23" s="96">
        <f t="shared" si="1"/>
        <v>0</v>
      </c>
    </row>
    <row r="24" spans="1:18" x14ac:dyDescent="0.25">
      <c r="A24" s="120"/>
      <c r="B24" s="120"/>
      <c r="C24" s="120"/>
      <c r="D24" s="96" t="s">
        <v>37</v>
      </c>
      <c r="E24" s="120"/>
      <c r="F24" s="93">
        <v>2</v>
      </c>
      <c r="G24" s="93">
        <v>2</v>
      </c>
      <c r="H24" s="93">
        <v>2</v>
      </c>
      <c r="I24" s="93">
        <v>2</v>
      </c>
      <c r="J24" s="93">
        <v>2</v>
      </c>
      <c r="K24" s="93">
        <v>2</v>
      </c>
      <c r="L24" s="96"/>
      <c r="M24" s="96"/>
      <c r="N24" s="96"/>
      <c r="O24" s="96"/>
      <c r="P24" s="96"/>
      <c r="Q24" s="96"/>
      <c r="R24" s="96">
        <f t="shared" si="1"/>
        <v>0</v>
      </c>
    </row>
    <row r="25" spans="1:18" ht="16.149999999999999" customHeight="1" x14ac:dyDescent="0.25">
      <c r="A25" s="120"/>
      <c r="B25" s="120"/>
      <c r="C25" s="120" t="s">
        <v>38</v>
      </c>
      <c r="D25" s="120"/>
      <c r="E25" s="96">
        <v>2</v>
      </c>
      <c r="F25" s="93"/>
      <c r="G25" s="93"/>
      <c r="H25" s="93" t="s">
        <v>8</v>
      </c>
      <c r="I25" s="93" t="s">
        <v>8</v>
      </c>
      <c r="J25" s="93">
        <v>1</v>
      </c>
      <c r="K25" s="93">
        <v>1</v>
      </c>
      <c r="L25" s="96"/>
      <c r="M25" s="96"/>
      <c r="N25" s="96"/>
      <c r="O25" s="96"/>
      <c r="P25" s="96"/>
      <c r="Q25" s="96"/>
      <c r="R25" s="96">
        <f t="shared" si="1"/>
        <v>0</v>
      </c>
    </row>
    <row r="26" spans="1:18" ht="16.149999999999999" customHeight="1" x14ac:dyDescent="0.25">
      <c r="A26" s="120"/>
      <c r="B26" s="120"/>
      <c r="C26" s="113" t="s">
        <v>39</v>
      </c>
      <c r="D26" s="113"/>
      <c r="E26" s="93">
        <v>110</v>
      </c>
      <c r="F26" s="93">
        <v>25</v>
      </c>
      <c r="G26" s="93">
        <v>25</v>
      </c>
      <c r="H26" s="93">
        <v>23</v>
      </c>
      <c r="I26" s="93">
        <v>23</v>
      </c>
      <c r="J26" s="93">
        <v>10</v>
      </c>
      <c r="K26" s="93">
        <v>4</v>
      </c>
      <c r="L26" s="93">
        <f t="shared" ref="L26:Q26" si="2">SUM(L4:L25)</f>
        <v>0</v>
      </c>
      <c r="M26" s="93">
        <f t="shared" si="2"/>
        <v>0</v>
      </c>
      <c r="N26" s="93">
        <f t="shared" si="2"/>
        <v>0</v>
      </c>
      <c r="O26" s="93">
        <f t="shared" si="2"/>
        <v>0</v>
      </c>
      <c r="P26" s="93">
        <f t="shared" si="2"/>
        <v>0</v>
      </c>
      <c r="Q26" s="93">
        <f t="shared" si="2"/>
        <v>0</v>
      </c>
      <c r="R26" s="93">
        <f>SUM(L26:Q26)</f>
        <v>0</v>
      </c>
    </row>
    <row r="27" spans="1:18" ht="16.5" customHeight="1" x14ac:dyDescent="0.25">
      <c r="A27" s="120" t="s">
        <v>40</v>
      </c>
      <c r="B27" s="120" t="s">
        <v>92</v>
      </c>
      <c r="C27" s="120"/>
      <c r="D27" s="120"/>
      <c r="E27" s="120">
        <v>6</v>
      </c>
      <c r="F27" s="46"/>
      <c r="G27" s="46"/>
      <c r="H27" s="46">
        <v>1</v>
      </c>
      <c r="I27" s="46">
        <v>1</v>
      </c>
      <c r="J27" s="46" t="s">
        <v>8</v>
      </c>
      <c r="K27" s="46" t="s">
        <v>8</v>
      </c>
      <c r="L27" s="47" t="s">
        <v>8</v>
      </c>
      <c r="M27" s="95" t="s">
        <v>8</v>
      </c>
      <c r="N27" s="95" t="s">
        <v>8</v>
      </c>
      <c r="O27" s="95" t="s">
        <v>8</v>
      </c>
      <c r="P27" s="95" t="s">
        <v>8</v>
      </c>
      <c r="Q27" s="95"/>
      <c r="R27" s="95">
        <f>SUM(L27:Q27)</f>
        <v>0</v>
      </c>
    </row>
    <row r="28" spans="1:18" ht="16.5" customHeight="1" x14ac:dyDescent="0.25">
      <c r="A28" s="120"/>
      <c r="B28" s="120" t="s">
        <v>93</v>
      </c>
      <c r="C28" s="120"/>
      <c r="D28" s="120"/>
      <c r="E28" s="120"/>
      <c r="F28" s="46">
        <v>1</v>
      </c>
      <c r="G28" s="46">
        <v>1</v>
      </c>
      <c r="H28" s="46"/>
      <c r="I28" s="46"/>
      <c r="J28" s="46"/>
      <c r="K28" s="46"/>
      <c r="L28" s="47"/>
      <c r="M28" s="95"/>
      <c r="N28" s="95"/>
      <c r="O28" s="95"/>
      <c r="P28" s="95"/>
      <c r="Q28" s="95"/>
      <c r="R28" s="95">
        <f t="shared" ref="R28:R29" si="3">SUM(L28:Q28)</f>
        <v>0</v>
      </c>
    </row>
    <row r="29" spans="1:18" ht="16.5" customHeight="1" x14ac:dyDescent="0.25">
      <c r="A29" s="120"/>
      <c r="B29" s="120" t="s">
        <v>91</v>
      </c>
      <c r="C29" s="120"/>
      <c r="D29" s="120"/>
      <c r="E29" s="120"/>
      <c r="F29" s="46">
        <v>1</v>
      </c>
      <c r="G29" s="46">
        <v>1</v>
      </c>
      <c r="H29" s="46"/>
      <c r="I29" s="46"/>
      <c r="J29" s="46" t="s">
        <v>8</v>
      </c>
      <c r="K29" s="46" t="s">
        <v>8</v>
      </c>
      <c r="L29" s="47" t="s">
        <v>8</v>
      </c>
      <c r="M29" s="95" t="s">
        <v>8</v>
      </c>
      <c r="N29" s="95" t="s">
        <v>8</v>
      </c>
      <c r="O29" s="95" t="s">
        <v>8</v>
      </c>
      <c r="P29" s="95" t="s">
        <v>8</v>
      </c>
      <c r="Q29" s="95"/>
      <c r="R29" s="95">
        <f t="shared" si="3"/>
        <v>0</v>
      </c>
    </row>
    <row r="30" spans="1:18" ht="16.899999999999999" customHeight="1" x14ac:dyDescent="0.25">
      <c r="A30" s="113" t="s">
        <v>41</v>
      </c>
      <c r="B30" s="113"/>
      <c r="C30" s="113"/>
      <c r="D30" s="113"/>
      <c r="E30" s="93">
        <v>6</v>
      </c>
      <c r="F30" s="93">
        <v>2</v>
      </c>
      <c r="G30" s="93">
        <v>2</v>
      </c>
      <c r="H30" s="93">
        <v>1</v>
      </c>
      <c r="I30" s="93">
        <v>1</v>
      </c>
      <c r="J30" s="93"/>
      <c r="K30" s="93"/>
      <c r="L30" s="93">
        <f t="shared" ref="L30:Q30" si="4">SUM(L27:L29)</f>
        <v>0</v>
      </c>
      <c r="M30" s="93">
        <f t="shared" si="4"/>
        <v>0</v>
      </c>
      <c r="N30" s="93">
        <f t="shared" si="4"/>
        <v>0</v>
      </c>
      <c r="O30" s="93">
        <f t="shared" si="4"/>
        <v>0</v>
      </c>
      <c r="P30" s="93">
        <f t="shared" si="4"/>
        <v>0</v>
      </c>
      <c r="Q30" s="93">
        <f t="shared" si="4"/>
        <v>0</v>
      </c>
      <c r="R30" s="93">
        <f>SUM(R27:R29)</f>
        <v>0</v>
      </c>
    </row>
    <row r="31" spans="1:18" ht="16.899999999999999" customHeight="1" x14ac:dyDescent="0.25">
      <c r="A31" s="113" t="s">
        <v>42</v>
      </c>
      <c r="B31" s="113"/>
      <c r="C31" s="113"/>
      <c r="D31" s="113"/>
      <c r="E31" s="89">
        <v>116</v>
      </c>
      <c r="F31" s="93">
        <v>27</v>
      </c>
      <c r="G31" s="93">
        <v>27</v>
      </c>
      <c r="H31" s="93">
        <v>24</v>
      </c>
      <c r="I31" s="93">
        <v>24</v>
      </c>
      <c r="J31" s="93">
        <v>10</v>
      </c>
      <c r="K31" s="93">
        <v>4</v>
      </c>
      <c r="L31" s="93">
        <f t="shared" ref="L31:R31" si="5">L26+L30</f>
        <v>0</v>
      </c>
      <c r="M31" s="93">
        <f t="shared" si="5"/>
        <v>0</v>
      </c>
      <c r="N31" s="93">
        <f t="shared" si="5"/>
        <v>0</v>
      </c>
      <c r="O31" s="93">
        <f t="shared" si="5"/>
        <v>0</v>
      </c>
      <c r="P31" s="93">
        <f t="shared" si="5"/>
        <v>0</v>
      </c>
      <c r="Q31" s="93">
        <f t="shared" si="5"/>
        <v>0</v>
      </c>
      <c r="R31" s="93">
        <f t="shared" si="5"/>
        <v>0</v>
      </c>
    </row>
    <row r="32" spans="1:18" ht="16.899999999999999" customHeight="1" x14ac:dyDescent="0.25">
      <c r="A32" s="113" t="s">
        <v>43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</row>
    <row r="33" spans="1:18" ht="15" customHeight="1" x14ac:dyDescent="0.25">
      <c r="A33" s="114" t="s">
        <v>102</v>
      </c>
      <c r="B33" s="114" t="s">
        <v>101</v>
      </c>
      <c r="C33" s="119" t="s">
        <v>11</v>
      </c>
      <c r="D33" s="95" t="s">
        <v>94</v>
      </c>
      <c r="E33" s="105">
        <v>10</v>
      </c>
      <c r="F33" s="93"/>
      <c r="G33" s="93"/>
      <c r="H33" s="93">
        <v>-2</v>
      </c>
      <c r="I33" s="93">
        <v>-2</v>
      </c>
      <c r="J33" s="93"/>
      <c r="K33" s="93"/>
      <c r="L33" s="95"/>
      <c r="M33" s="95"/>
      <c r="N33" s="95"/>
      <c r="O33" s="95"/>
      <c r="P33" s="40"/>
      <c r="Q33" s="40"/>
      <c r="R33" s="95">
        <f>SUM(L33:Q33)</f>
        <v>0</v>
      </c>
    </row>
    <row r="34" spans="1:18" x14ac:dyDescent="0.25">
      <c r="A34" s="115"/>
      <c r="B34" s="117"/>
      <c r="C34" s="120"/>
      <c r="D34" s="95" t="s">
        <v>46</v>
      </c>
      <c r="E34" s="121"/>
      <c r="F34" s="93"/>
      <c r="G34" s="93"/>
      <c r="H34" s="93"/>
      <c r="I34" s="93"/>
      <c r="J34" s="93"/>
      <c r="K34" s="93">
        <v>2</v>
      </c>
      <c r="L34" s="95"/>
      <c r="M34" s="95"/>
      <c r="N34" s="95"/>
      <c r="O34" s="95"/>
      <c r="P34" s="40"/>
      <c r="Q34" s="40"/>
      <c r="R34" s="95">
        <f t="shared" ref="R34:R63" si="6">SUM(L34:Q34)</f>
        <v>0</v>
      </c>
    </row>
    <row r="35" spans="1:18" x14ac:dyDescent="0.25">
      <c r="A35" s="115"/>
      <c r="B35" s="117"/>
      <c r="C35" s="120"/>
      <c r="D35" s="95" t="s">
        <v>95</v>
      </c>
      <c r="E35" s="121"/>
      <c r="F35" s="93"/>
      <c r="G35" s="93"/>
      <c r="H35" s="93">
        <v>-2</v>
      </c>
      <c r="I35" s="93">
        <v>-2</v>
      </c>
      <c r="J35" s="93"/>
      <c r="K35" s="93"/>
      <c r="L35" s="95"/>
      <c r="M35" s="95"/>
      <c r="N35" s="95"/>
      <c r="O35" s="95"/>
      <c r="P35" s="40"/>
      <c r="Q35" s="40"/>
      <c r="R35" s="95">
        <f t="shared" si="6"/>
        <v>0</v>
      </c>
    </row>
    <row r="36" spans="1:18" x14ac:dyDescent="0.25">
      <c r="A36" s="115"/>
      <c r="B36" s="117"/>
      <c r="C36" s="120"/>
      <c r="D36" s="95" t="s">
        <v>96</v>
      </c>
      <c r="E36" s="121"/>
      <c r="F36" s="93"/>
      <c r="G36" s="93"/>
      <c r="H36" s="93"/>
      <c r="I36" s="93"/>
      <c r="J36" s="93"/>
      <c r="K36" s="93">
        <v>2</v>
      </c>
      <c r="L36" s="95"/>
      <c r="M36" s="95"/>
      <c r="N36" s="95"/>
      <c r="O36" s="95"/>
      <c r="P36" s="40"/>
      <c r="Q36" s="40"/>
      <c r="R36" s="95">
        <f t="shared" si="6"/>
        <v>0</v>
      </c>
    </row>
    <row r="37" spans="1:18" x14ac:dyDescent="0.25">
      <c r="A37" s="115"/>
      <c r="B37" s="117"/>
      <c r="C37" s="120"/>
      <c r="D37" s="95" t="s">
        <v>47</v>
      </c>
      <c r="E37" s="117"/>
      <c r="F37" s="93"/>
      <c r="G37" s="93"/>
      <c r="H37" s="93"/>
      <c r="I37" s="93"/>
      <c r="J37" s="93"/>
      <c r="K37" s="93">
        <v>2</v>
      </c>
      <c r="L37" s="95"/>
      <c r="M37" s="95"/>
      <c r="N37" s="95"/>
      <c r="O37" s="95"/>
      <c r="P37" s="40"/>
      <c r="Q37" s="40"/>
      <c r="R37" s="95">
        <f t="shared" si="6"/>
        <v>0</v>
      </c>
    </row>
    <row r="38" spans="1:18" x14ac:dyDescent="0.25">
      <c r="A38" s="115"/>
      <c r="B38" s="117"/>
      <c r="C38" s="120"/>
      <c r="D38" s="95" t="s">
        <v>48</v>
      </c>
      <c r="E38" s="117"/>
      <c r="F38" s="93"/>
      <c r="G38" s="93"/>
      <c r="H38" s="93"/>
      <c r="I38" s="93"/>
      <c r="J38" s="93"/>
      <c r="K38" s="93">
        <v>2</v>
      </c>
      <c r="L38" s="95"/>
      <c r="M38" s="95"/>
      <c r="N38" s="95"/>
      <c r="O38" s="95"/>
      <c r="P38" s="40"/>
      <c r="Q38" s="40"/>
      <c r="R38" s="95">
        <f t="shared" si="6"/>
        <v>0</v>
      </c>
    </row>
    <row r="39" spans="1:18" x14ac:dyDescent="0.25">
      <c r="A39" s="115"/>
      <c r="B39" s="117"/>
      <c r="C39" s="120"/>
      <c r="D39" s="95" t="s">
        <v>49</v>
      </c>
      <c r="E39" s="118"/>
      <c r="F39" s="93"/>
      <c r="G39" s="93"/>
      <c r="H39" s="93"/>
      <c r="I39" s="93"/>
      <c r="J39" s="93">
        <v>2</v>
      </c>
      <c r="K39" s="93"/>
      <c r="L39" s="95"/>
      <c r="M39" s="95"/>
      <c r="N39" s="95"/>
      <c r="O39" s="95"/>
      <c r="P39" s="40"/>
      <c r="Q39" s="40"/>
      <c r="R39" s="95">
        <f t="shared" si="6"/>
        <v>0</v>
      </c>
    </row>
    <row r="40" spans="1:18" x14ac:dyDescent="0.25">
      <c r="A40" s="115"/>
      <c r="B40" s="117"/>
      <c r="C40" s="95" t="s">
        <v>14</v>
      </c>
      <c r="D40" s="95" t="s">
        <v>59</v>
      </c>
      <c r="E40" s="94">
        <v>8</v>
      </c>
      <c r="F40" s="93"/>
      <c r="G40" s="93"/>
      <c r="H40" s="93"/>
      <c r="I40" s="93"/>
      <c r="J40" s="93">
        <v>4</v>
      </c>
      <c r="K40" s="93">
        <v>4</v>
      </c>
      <c r="L40" s="95"/>
      <c r="M40" s="95"/>
      <c r="N40" s="95"/>
      <c r="O40" s="95"/>
      <c r="P40" s="40"/>
      <c r="Q40" s="40"/>
      <c r="R40" s="95">
        <f t="shared" si="6"/>
        <v>0</v>
      </c>
    </row>
    <row r="41" spans="1:18" ht="15" customHeight="1" x14ac:dyDescent="0.25">
      <c r="A41" s="115"/>
      <c r="B41" s="117"/>
      <c r="C41" s="119" t="s">
        <v>16</v>
      </c>
      <c r="D41" s="95" t="s">
        <v>50</v>
      </c>
      <c r="E41" s="105">
        <v>24</v>
      </c>
      <c r="F41" s="93"/>
      <c r="G41" s="93"/>
      <c r="H41" s="93"/>
      <c r="I41" s="93"/>
      <c r="J41" s="93">
        <v>3</v>
      </c>
      <c r="K41" s="93"/>
      <c r="L41" s="95"/>
      <c r="M41" s="95"/>
      <c r="N41" s="95"/>
      <c r="O41" s="95"/>
      <c r="P41" s="40"/>
      <c r="Q41" s="40"/>
      <c r="R41" s="95">
        <f t="shared" si="6"/>
        <v>0</v>
      </c>
    </row>
    <row r="42" spans="1:18" x14ac:dyDescent="0.25">
      <c r="A42" s="115"/>
      <c r="B42" s="117"/>
      <c r="C42" s="120"/>
      <c r="D42" s="95" t="s">
        <v>51</v>
      </c>
      <c r="E42" s="121"/>
      <c r="F42" s="93"/>
      <c r="G42" s="93"/>
      <c r="H42" s="93"/>
      <c r="I42" s="93"/>
      <c r="J42" s="93"/>
      <c r="K42" s="93">
        <v>3</v>
      </c>
      <c r="L42" s="95"/>
      <c r="M42" s="95"/>
      <c r="N42" s="95"/>
      <c r="O42" s="95"/>
      <c r="P42" s="40"/>
      <c r="Q42" s="40"/>
      <c r="R42" s="95">
        <f t="shared" si="6"/>
        <v>0</v>
      </c>
    </row>
    <row r="43" spans="1:18" x14ac:dyDescent="0.25">
      <c r="A43" s="115"/>
      <c r="B43" s="117"/>
      <c r="C43" s="120"/>
      <c r="D43" s="95" t="s">
        <v>52</v>
      </c>
      <c r="E43" s="121"/>
      <c r="F43" s="93"/>
      <c r="G43" s="93"/>
      <c r="H43" s="93"/>
      <c r="I43" s="93"/>
      <c r="J43" s="93"/>
      <c r="K43" s="93">
        <v>3</v>
      </c>
      <c r="L43" s="95"/>
      <c r="M43" s="95"/>
      <c r="N43" s="95"/>
      <c r="O43" s="95"/>
      <c r="P43" s="40"/>
      <c r="Q43" s="40"/>
      <c r="R43" s="95">
        <f t="shared" si="6"/>
        <v>0</v>
      </c>
    </row>
    <row r="44" spans="1:18" x14ac:dyDescent="0.25">
      <c r="A44" s="115"/>
      <c r="B44" s="117"/>
      <c r="C44" s="120"/>
      <c r="D44" s="95" t="s">
        <v>53</v>
      </c>
      <c r="E44" s="121"/>
      <c r="F44" s="93"/>
      <c r="G44" s="93"/>
      <c r="H44" s="93"/>
      <c r="I44" s="93"/>
      <c r="J44" s="93">
        <v>3</v>
      </c>
      <c r="K44" s="93"/>
      <c r="L44" s="95"/>
      <c r="M44" s="95"/>
      <c r="N44" s="95"/>
      <c r="O44" s="95"/>
      <c r="P44" s="40"/>
      <c r="Q44" s="40"/>
      <c r="R44" s="95">
        <f t="shared" si="6"/>
        <v>0</v>
      </c>
    </row>
    <row r="45" spans="1:18" x14ac:dyDescent="0.25">
      <c r="A45" s="115"/>
      <c r="B45" s="117"/>
      <c r="C45" s="120"/>
      <c r="D45" s="95" t="s">
        <v>54</v>
      </c>
      <c r="E45" s="121"/>
      <c r="F45" s="93"/>
      <c r="G45" s="93"/>
      <c r="H45" s="93"/>
      <c r="I45" s="93"/>
      <c r="J45" s="93">
        <v>3</v>
      </c>
      <c r="K45" s="93"/>
      <c r="L45" s="95"/>
      <c r="M45" s="95"/>
      <c r="N45" s="95"/>
      <c r="O45" s="95"/>
      <c r="P45" s="40"/>
      <c r="Q45" s="40"/>
      <c r="R45" s="95">
        <f t="shared" si="6"/>
        <v>0</v>
      </c>
    </row>
    <row r="46" spans="1:18" x14ac:dyDescent="0.25">
      <c r="A46" s="115"/>
      <c r="B46" s="117"/>
      <c r="C46" s="120"/>
      <c r="D46" s="95" t="s">
        <v>55</v>
      </c>
      <c r="E46" s="121"/>
      <c r="F46" s="93"/>
      <c r="G46" s="93"/>
      <c r="H46" s="93"/>
      <c r="I46" s="93"/>
      <c r="J46" s="93"/>
      <c r="K46" s="93">
        <v>3</v>
      </c>
      <c r="L46" s="95"/>
      <c r="M46" s="95"/>
      <c r="N46" s="95"/>
      <c r="O46" s="95"/>
      <c r="P46" s="40"/>
      <c r="Q46" s="40"/>
      <c r="R46" s="95">
        <f t="shared" si="6"/>
        <v>0</v>
      </c>
    </row>
    <row r="47" spans="1:18" ht="15" customHeight="1" x14ac:dyDescent="0.25">
      <c r="A47" s="115"/>
      <c r="B47" s="117"/>
      <c r="C47" s="120"/>
      <c r="D47" s="95" t="s">
        <v>56</v>
      </c>
      <c r="E47" s="122"/>
      <c r="F47" s="93"/>
      <c r="G47" s="42"/>
      <c r="H47" s="93">
        <v>-2</v>
      </c>
      <c r="I47" s="93">
        <v>2</v>
      </c>
      <c r="J47" s="93"/>
      <c r="K47" s="93"/>
      <c r="L47" s="95"/>
      <c r="M47" s="95"/>
      <c r="N47" s="95"/>
      <c r="O47" s="95"/>
      <c r="P47" s="40"/>
      <c r="Q47" s="40"/>
      <c r="R47" s="95">
        <f t="shared" si="6"/>
        <v>0</v>
      </c>
    </row>
    <row r="48" spans="1:18" ht="22.5" x14ac:dyDescent="0.25">
      <c r="A48" s="115"/>
      <c r="B48" s="117"/>
      <c r="C48" s="120"/>
      <c r="D48" s="95" t="s">
        <v>57</v>
      </c>
      <c r="E48" s="122"/>
      <c r="F48" s="93"/>
      <c r="G48" s="42"/>
      <c r="H48" s="93">
        <v>2</v>
      </c>
      <c r="I48" s="93">
        <v>-2</v>
      </c>
      <c r="J48" s="93"/>
      <c r="K48" s="93"/>
      <c r="L48" s="95"/>
      <c r="M48" s="95"/>
      <c r="N48" s="95"/>
      <c r="O48" s="95"/>
      <c r="P48" s="40"/>
      <c r="Q48" s="40"/>
      <c r="R48" s="95">
        <f t="shared" si="6"/>
        <v>0</v>
      </c>
    </row>
    <row r="49" spans="1:1025" ht="22.5" x14ac:dyDescent="0.25">
      <c r="A49" s="115"/>
      <c r="B49" s="117"/>
      <c r="C49" s="120"/>
      <c r="D49" s="95" t="s">
        <v>58</v>
      </c>
      <c r="E49" s="123"/>
      <c r="F49" s="93"/>
      <c r="G49" s="42"/>
      <c r="H49" s="93"/>
      <c r="I49" s="93"/>
      <c r="J49" s="93">
        <v>1</v>
      </c>
      <c r="K49" s="93">
        <v>1</v>
      </c>
      <c r="L49" s="95"/>
      <c r="M49" s="95"/>
      <c r="N49" s="95"/>
      <c r="O49" s="95"/>
      <c r="P49" s="40"/>
      <c r="Q49" s="40"/>
      <c r="R49" s="95">
        <f t="shared" si="6"/>
        <v>0</v>
      </c>
    </row>
    <row r="50" spans="1:1025" ht="15" customHeight="1" x14ac:dyDescent="0.25">
      <c r="A50" s="115"/>
      <c r="B50" s="117"/>
      <c r="C50" s="120" t="s">
        <v>97</v>
      </c>
      <c r="D50" s="95" t="s">
        <v>60</v>
      </c>
      <c r="E50" s="105">
        <v>2</v>
      </c>
      <c r="F50" s="93"/>
      <c r="G50" s="93"/>
      <c r="H50" s="93"/>
      <c r="I50" s="93"/>
      <c r="J50" s="93">
        <v>1</v>
      </c>
      <c r="K50" s="93">
        <v>-1</v>
      </c>
      <c r="L50" s="95"/>
      <c r="M50" s="95"/>
      <c r="N50" s="95"/>
      <c r="O50" s="95"/>
      <c r="P50" s="40"/>
      <c r="Q50" s="40"/>
      <c r="R50" s="95">
        <f t="shared" si="6"/>
        <v>0</v>
      </c>
    </row>
    <row r="51" spans="1:1025" x14ac:dyDescent="0.25">
      <c r="A51" s="115"/>
      <c r="B51" s="117"/>
      <c r="C51" s="120"/>
      <c r="D51" s="95" t="s">
        <v>61</v>
      </c>
      <c r="E51" s="106"/>
      <c r="F51" s="93"/>
      <c r="G51" s="93"/>
      <c r="H51" s="93"/>
      <c r="I51" s="93"/>
      <c r="J51" s="93">
        <v>1</v>
      </c>
      <c r="K51" s="93">
        <v>-1</v>
      </c>
      <c r="L51" s="95"/>
      <c r="M51" s="95"/>
      <c r="N51" s="95"/>
      <c r="O51" s="95"/>
      <c r="P51" s="40"/>
      <c r="Q51" s="40"/>
      <c r="R51" s="95">
        <f t="shared" si="6"/>
        <v>0</v>
      </c>
    </row>
    <row r="52" spans="1:1025" x14ac:dyDescent="0.25">
      <c r="A52" s="115"/>
      <c r="B52" s="117"/>
      <c r="C52" s="114" t="s">
        <v>62</v>
      </c>
      <c r="D52" s="95" t="s">
        <v>98</v>
      </c>
      <c r="E52" s="105">
        <v>2</v>
      </c>
      <c r="F52" s="93"/>
      <c r="G52" s="93"/>
      <c r="H52" s="93"/>
      <c r="I52" s="93"/>
      <c r="J52" s="93">
        <v>-2</v>
      </c>
      <c r="K52" s="93">
        <v>-2</v>
      </c>
      <c r="L52" s="95"/>
      <c r="M52" s="95"/>
      <c r="N52" s="95"/>
      <c r="O52" s="95"/>
      <c r="P52" s="40"/>
      <c r="Q52" s="40"/>
      <c r="R52" s="95">
        <f t="shared" si="6"/>
        <v>0</v>
      </c>
    </row>
    <row r="53" spans="1:1025" x14ac:dyDescent="0.25">
      <c r="A53" s="115"/>
      <c r="B53" s="117"/>
      <c r="C53" s="117"/>
      <c r="D53" s="95" t="s">
        <v>63</v>
      </c>
      <c r="E53" s="121"/>
      <c r="F53" s="93"/>
      <c r="G53" s="93"/>
      <c r="H53" s="93"/>
      <c r="I53" s="93"/>
      <c r="J53" s="93">
        <v>-2</v>
      </c>
      <c r="K53" s="93">
        <v>-2</v>
      </c>
      <c r="L53" s="95"/>
      <c r="M53" s="95"/>
      <c r="N53" s="95"/>
      <c r="O53" s="95"/>
      <c r="P53" s="40"/>
      <c r="Q53" s="40"/>
      <c r="R53" s="95">
        <f t="shared" si="6"/>
        <v>0</v>
      </c>
    </row>
    <row r="54" spans="1:1025" x14ac:dyDescent="0.25">
      <c r="A54" s="115"/>
      <c r="B54" s="117"/>
      <c r="C54" s="118"/>
      <c r="D54" s="95" t="s">
        <v>99</v>
      </c>
      <c r="E54" s="106"/>
      <c r="F54" s="93"/>
      <c r="G54" s="93"/>
      <c r="H54" s="93"/>
      <c r="I54" s="93"/>
      <c r="J54" s="93">
        <v>-2</v>
      </c>
      <c r="K54" s="93">
        <v>2</v>
      </c>
      <c r="L54" s="95"/>
      <c r="M54" s="95"/>
      <c r="N54" s="95"/>
      <c r="O54" s="95"/>
      <c r="P54" s="40"/>
      <c r="Q54" s="40"/>
      <c r="R54" s="95">
        <f t="shared" si="6"/>
        <v>0</v>
      </c>
    </row>
    <row r="55" spans="1:1025" x14ac:dyDescent="0.25">
      <c r="A55" s="115"/>
      <c r="B55" s="117"/>
      <c r="C55" s="114" t="s">
        <v>64</v>
      </c>
      <c r="D55" s="95" t="s">
        <v>100</v>
      </c>
      <c r="E55" s="105">
        <v>4</v>
      </c>
      <c r="F55" s="93"/>
      <c r="G55" s="93"/>
      <c r="H55" s="93">
        <v>2</v>
      </c>
      <c r="I55" s="93">
        <v>-2</v>
      </c>
      <c r="J55" s="93"/>
      <c r="K55" s="93"/>
      <c r="L55" s="95"/>
      <c r="M55" s="95"/>
      <c r="N55" s="95"/>
      <c r="O55" s="95"/>
      <c r="P55" s="40"/>
      <c r="Q55" s="40"/>
      <c r="R55" s="95">
        <f t="shared" si="6"/>
        <v>0</v>
      </c>
    </row>
    <row r="56" spans="1:1025" x14ac:dyDescent="0.25">
      <c r="A56" s="115"/>
      <c r="B56" s="118"/>
      <c r="C56" s="117"/>
      <c r="D56" s="95" t="s">
        <v>65</v>
      </c>
      <c r="E56" s="106"/>
      <c r="F56" s="93"/>
      <c r="G56" s="93"/>
      <c r="H56" s="93">
        <v>-2</v>
      </c>
      <c r="I56" s="93">
        <v>2</v>
      </c>
      <c r="J56" s="93"/>
      <c r="K56" s="93"/>
      <c r="L56" s="95"/>
      <c r="M56" s="95"/>
      <c r="N56" s="95"/>
      <c r="O56" s="95"/>
      <c r="P56" s="40"/>
      <c r="Q56" s="40"/>
      <c r="R56" s="95">
        <f t="shared" si="6"/>
        <v>0</v>
      </c>
    </row>
    <row r="57" spans="1:1025" ht="45.75" customHeight="1" x14ac:dyDescent="0.25">
      <c r="A57" s="115"/>
      <c r="B57" s="124" t="s">
        <v>108</v>
      </c>
      <c r="C57" s="125"/>
      <c r="D57" s="126"/>
      <c r="E57" s="92">
        <v>6</v>
      </c>
      <c r="F57" s="93">
        <v>2</v>
      </c>
      <c r="G57" s="93">
        <v>2</v>
      </c>
      <c r="H57" s="93"/>
      <c r="I57" s="93"/>
      <c r="J57" s="93">
        <v>1</v>
      </c>
      <c r="K57" s="93">
        <v>1</v>
      </c>
      <c r="L57" s="95"/>
      <c r="M57" s="95"/>
      <c r="N57" s="95"/>
      <c r="O57" s="95"/>
      <c r="P57" s="40"/>
      <c r="Q57" s="40"/>
      <c r="R57" s="95">
        <f t="shared" si="6"/>
        <v>0</v>
      </c>
    </row>
    <row r="58" spans="1:1025" ht="15" customHeight="1" x14ac:dyDescent="0.25">
      <c r="A58" s="115"/>
      <c r="B58" s="114" t="s">
        <v>130</v>
      </c>
      <c r="C58" s="114" t="s">
        <v>135</v>
      </c>
      <c r="D58" s="96" t="s">
        <v>170</v>
      </c>
      <c r="E58" s="114">
        <f>SUM(F58:K63)</f>
        <v>10</v>
      </c>
      <c r="F58" s="67">
        <v>2</v>
      </c>
      <c r="G58" s="67"/>
      <c r="H58" s="67"/>
      <c r="I58" s="67"/>
      <c r="J58" s="67"/>
      <c r="K58" s="67"/>
      <c r="L58" s="64"/>
      <c r="M58" s="95"/>
      <c r="N58" s="95"/>
      <c r="O58" s="95"/>
      <c r="P58" s="40"/>
      <c r="Q58" s="40"/>
      <c r="R58" s="95">
        <f t="shared" si="6"/>
        <v>0</v>
      </c>
      <c r="AMB58" s="17"/>
      <c r="AMC58" s="17"/>
      <c r="AMD58" s="17"/>
      <c r="AME58" s="17"/>
      <c r="AMF58" s="17"/>
      <c r="AMG58" s="17"/>
      <c r="AMH58" s="17"/>
      <c r="AMI58" s="17"/>
      <c r="AMJ58" s="17"/>
      <c r="AMK58" s="17"/>
    </row>
    <row r="59" spans="1:1025" ht="15" customHeight="1" x14ac:dyDescent="0.25">
      <c r="A59" s="115"/>
      <c r="B59" s="115"/>
      <c r="C59" s="115"/>
      <c r="D59" s="96" t="s">
        <v>171</v>
      </c>
      <c r="E59" s="115"/>
      <c r="F59" s="67"/>
      <c r="G59" s="67">
        <v>2</v>
      </c>
      <c r="H59" s="67"/>
      <c r="I59" s="67"/>
      <c r="J59" s="67"/>
      <c r="K59" s="67"/>
      <c r="L59" s="64"/>
      <c r="M59" s="95"/>
      <c r="N59" s="95"/>
      <c r="O59" s="95"/>
      <c r="P59" s="40"/>
      <c r="Q59" s="40"/>
      <c r="R59" s="95">
        <f t="shared" si="6"/>
        <v>0</v>
      </c>
      <c r="AMB59" s="17"/>
      <c r="AMC59" s="17"/>
      <c r="AMD59" s="17"/>
      <c r="AME59" s="17"/>
      <c r="AMF59" s="17"/>
      <c r="AMG59" s="17"/>
      <c r="AMH59" s="17"/>
      <c r="AMI59" s="17"/>
      <c r="AMJ59" s="17"/>
      <c r="AMK59" s="17"/>
    </row>
    <row r="60" spans="1:1025" ht="15" customHeight="1" x14ac:dyDescent="0.25">
      <c r="A60" s="115"/>
      <c r="B60" s="115"/>
      <c r="C60" s="115"/>
      <c r="D60" s="96" t="s">
        <v>172</v>
      </c>
      <c r="E60" s="115"/>
      <c r="F60" s="67"/>
      <c r="G60" s="67"/>
      <c r="H60" s="67">
        <v>2</v>
      </c>
      <c r="I60" s="67"/>
      <c r="J60" s="67"/>
      <c r="K60" s="67"/>
      <c r="L60" s="64"/>
      <c r="M60" s="95"/>
      <c r="N60" s="95"/>
      <c r="O60" s="95"/>
      <c r="P60" s="40"/>
      <c r="Q60" s="40"/>
      <c r="R60" s="95">
        <f t="shared" si="6"/>
        <v>0</v>
      </c>
      <c r="AMB60" s="17"/>
      <c r="AMC60" s="17"/>
      <c r="AMD60" s="17"/>
      <c r="AME60" s="17"/>
      <c r="AMF60" s="17"/>
      <c r="AMG60" s="17"/>
      <c r="AMH60" s="17"/>
      <c r="AMI60" s="17"/>
      <c r="AMJ60" s="17"/>
      <c r="AMK60" s="17"/>
    </row>
    <row r="61" spans="1:1025" x14ac:dyDescent="0.25">
      <c r="A61" s="115"/>
      <c r="B61" s="115"/>
      <c r="C61" s="115"/>
      <c r="D61" s="96" t="s">
        <v>173</v>
      </c>
      <c r="E61" s="115"/>
      <c r="F61" s="67"/>
      <c r="G61" s="67"/>
      <c r="H61" s="67"/>
      <c r="I61" s="67">
        <v>2</v>
      </c>
      <c r="J61" s="67"/>
      <c r="K61" s="67"/>
      <c r="L61" s="64"/>
      <c r="M61" s="95"/>
      <c r="N61" s="95"/>
      <c r="O61" s="95"/>
      <c r="P61" s="40"/>
      <c r="Q61" s="40"/>
      <c r="R61" s="95">
        <f t="shared" si="6"/>
        <v>0</v>
      </c>
      <c r="AMB61" s="17"/>
      <c r="AMC61" s="17"/>
      <c r="AMD61" s="17"/>
      <c r="AME61" s="17"/>
      <c r="AMF61" s="17"/>
      <c r="AMG61" s="17"/>
      <c r="AMH61" s="17"/>
      <c r="AMI61" s="17"/>
      <c r="AMJ61" s="17"/>
      <c r="AMK61" s="17"/>
    </row>
    <row r="62" spans="1:1025" x14ac:dyDescent="0.25">
      <c r="A62" s="115"/>
      <c r="B62" s="115"/>
      <c r="C62" s="115"/>
      <c r="D62" s="96" t="s">
        <v>174</v>
      </c>
      <c r="E62" s="115"/>
      <c r="F62" s="67"/>
      <c r="G62" s="67"/>
      <c r="H62" s="67"/>
      <c r="I62" s="67"/>
      <c r="J62" s="67">
        <v>1</v>
      </c>
      <c r="K62" s="67"/>
      <c r="L62" s="64"/>
      <c r="M62" s="95"/>
      <c r="N62" s="95"/>
      <c r="O62" s="95"/>
      <c r="P62" s="40"/>
      <c r="Q62" s="40"/>
      <c r="R62" s="95">
        <f t="shared" si="6"/>
        <v>0</v>
      </c>
      <c r="AMB62" s="17"/>
      <c r="AMC62" s="17"/>
      <c r="AMD62" s="17"/>
      <c r="AME62" s="17"/>
      <c r="AMF62" s="17"/>
      <c r="AMG62" s="17"/>
      <c r="AMH62" s="17"/>
      <c r="AMI62" s="17"/>
      <c r="AMJ62" s="17"/>
      <c r="AMK62" s="17"/>
    </row>
    <row r="63" spans="1:1025" x14ac:dyDescent="0.25">
      <c r="A63" s="115"/>
      <c r="B63" s="115"/>
      <c r="C63" s="116"/>
      <c r="D63" s="96" t="s">
        <v>175</v>
      </c>
      <c r="E63" s="116"/>
      <c r="F63" s="71"/>
      <c r="G63" s="71"/>
      <c r="H63" s="71"/>
      <c r="I63" s="71"/>
      <c r="J63" s="71"/>
      <c r="K63" s="71">
        <v>1</v>
      </c>
      <c r="L63" s="64"/>
      <c r="M63" s="95"/>
      <c r="N63" s="95"/>
      <c r="O63" s="95"/>
      <c r="P63" s="40"/>
      <c r="Q63" s="40"/>
      <c r="R63" s="95">
        <f t="shared" si="6"/>
        <v>0</v>
      </c>
      <c r="AMB63" s="17"/>
      <c r="AMC63" s="17"/>
      <c r="AMD63" s="17"/>
      <c r="AME63" s="17"/>
      <c r="AMF63" s="17"/>
      <c r="AMG63" s="17"/>
      <c r="AMH63" s="17"/>
      <c r="AMI63" s="17"/>
      <c r="AMJ63" s="17"/>
      <c r="AMK63" s="17"/>
    </row>
    <row r="64" spans="1:1025" ht="16.149999999999999" customHeight="1" x14ac:dyDescent="0.25">
      <c r="A64" s="115"/>
      <c r="B64" s="113" t="s">
        <v>68</v>
      </c>
      <c r="C64" s="113"/>
      <c r="D64" s="113"/>
      <c r="E64" s="89">
        <v>66</v>
      </c>
      <c r="F64" s="72">
        <v>4</v>
      </c>
      <c r="G64" s="72">
        <v>4</v>
      </c>
      <c r="H64" s="72">
        <v>6</v>
      </c>
      <c r="I64" s="72">
        <v>6</v>
      </c>
      <c r="J64" s="72">
        <v>20</v>
      </c>
      <c r="K64" s="72">
        <v>26</v>
      </c>
      <c r="L64" s="93">
        <f t="shared" ref="L64:R64" si="7">SUM(L34:L63)</f>
        <v>0</v>
      </c>
      <c r="M64" s="93">
        <f t="shared" si="7"/>
        <v>0</v>
      </c>
      <c r="N64" s="93">
        <f t="shared" si="7"/>
        <v>0</v>
      </c>
      <c r="O64" s="93">
        <f t="shared" si="7"/>
        <v>0</v>
      </c>
      <c r="P64" s="93">
        <f t="shared" si="7"/>
        <v>0</v>
      </c>
      <c r="Q64" s="93">
        <f t="shared" si="7"/>
        <v>0</v>
      </c>
      <c r="R64" s="93">
        <f t="shared" si="7"/>
        <v>0</v>
      </c>
      <c r="AMB64" s="17"/>
      <c r="AMC64" s="17"/>
      <c r="AMD64" s="17"/>
      <c r="AME64" s="17"/>
      <c r="AMF64" s="17"/>
      <c r="AMG64" s="17"/>
      <c r="AMH64" s="17"/>
      <c r="AMI64" s="17"/>
      <c r="AMJ64" s="17"/>
      <c r="AMK64" s="17"/>
    </row>
    <row r="65" spans="1:18" ht="16.149999999999999" customHeight="1" x14ac:dyDescent="0.25">
      <c r="A65" s="116"/>
      <c r="B65" s="107" t="s">
        <v>69</v>
      </c>
      <c r="C65" s="108"/>
      <c r="D65" s="109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9"/>
    </row>
    <row r="66" spans="1:18" ht="16.149999999999999" customHeight="1" x14ac:dyDescent="0.25">
      <c r="A66" s="110" t="s">
        <v>70</v>
      </c>
      <c r="B66" s="111"/>
      <c r="C66" s="111"/>
      <c r="D66" s="112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9"/>
      <c r="R66" s="93"/>
    </row>
    <row r="67" spans="1:18" x14ac:dyDescent="0.25">
      <c r="A67" s="104" t="s">
        <v>169</v>
      </c>
      <c r="B67" s="104"/>
      <c r="C67" s="104"/>
      <c r="D67" s="104"/>
      <c r="E67" s="101">
        <v>182</v>
      </c>
      <c r="F67" s="45">
        <v>31</v>
      </c>
      <c r="G67" s="45">
        <v>31</v>
      </c>
      <c r="H67" s="45">
        <v>30</v>
      </c>
      <c r="I67" s="45">
        <v>30</v>
      </c>
      <c r="J67" s="45">
        <v>30</v>
      </c>
      <c r="K67" s="45">
        <v>30</v>
      </c>
      <c r="L67" s="45">
        <f>L31+L64</f>
        <v>0</v>
      </c>
      <c r="M67" s="45">
        <f t="shared" ref="M67:Q67" si="8">M31+M64</f>
        <v>0</v>
      </c>
      <c r="N67" s="45">
        <f t="shared" si="8"/>
        <v>0</v>
      </c>
      <c r="O67" s="45">
        <f t="shared" si="8"/>
        <v>0</v>
      </c>
      <c r="P67" s="45">
        <f t="shared" si="8"/>
        <v>0</v>
      </c>
      <c r="Q67" s="45">
        <f t="shared" si="8"/>
        <v>0</v>
      </c>
      <c r="R67" s="103">
        <f>SUM(L67:Q67)</f>
        <v>0</v>
      </c>
    </row>
    <row r="69" spans="1:18" x14ac:dyDescent="0.25">
      <c r="F69" s="44"/>
      <c r="G69" s="44"/>
    </row>
  </sheetData>
  <mergeCells count="57">
    <mergeCell ref="N1:O2"/>
    <mergeCell ref="P1:Q2"/>
    <mergeCell ref="R1:R2"/>
    <mergeCell ref="A4:A26"/>
    <mergeCell ref="B4:B26"/>
    <mergeCell ref="C4:C6"/>
    <mergeCell ref="C8:C10"/>
    <mergeCell ref="E8:E10"/>
    <mergeCell ref="C11:C14"/>
    <mergeCell ref="E11:E14"/>
    <mergeCell ref="A1:B3"/>
    <mergeCell ref="C1:E2"/>
    <mergeCell ref="F1:G2"/>
    <mergeCell ref="H1:I2"/>
    <mergeCell ref="J1:K2"/>
    <mergeCell ref="L1:M2"/>
    <mergeCell ref="C15:C17"/>
    <mergeCell ref="E15:E17"/>
    <mergeCell ref="C18:C20"/>
    <mergeCell ref="E18:E20"/>
    <mergeCell ref="C21:C22"/>
    <mergeCell ref="E21:E22"/>
    <mergeCell ref="C23:C24"/>
    <mergeCell ref="E23:E24"/>
    <mergeCell ref="C25:D25"/>
    <mergeCell ref="C26:D26"/>
    <mergeCell ref="A27:A29"/>
    <mergeCell ref="B27:D27"/>
    <mergeCell ref="E27:E29"/>
    <mergeCell ref="B28:D28"/>
    <mergeCell ref="B29:D29"/>
    <mergeCell ref="A30:D30"/>
    <mergeCell ref="A31:D31"/>
    <mergeCell ref="A32:D32"/>
    <mergeCell ref="E32:R32"/>
    <mergeCell ref="A33:A65"/>
    <mergeCell ref="B33:B56"/>
    <mergeCell ref="C33:C39"/>
    <mergeCell ref="E33:E39"/>
    <mergeCell ref="C41:C49"/>
    <mergeCell ref="E41:E49"/>
    <mergeCell ref="C50:C51"/>
    <mergeCell ref="E50:E51"/>
    <mergeCell ref="C52:C54"/>
    <mergeCell ref="E52:E54"/>
    <mergeCell ref="C55:C56"/>
    <mergeCell ref="E55:E56"/>
    <mergeCell ref="B57:D57"/>
    <mergeCell ref="B65:D65"/>
    <mergeCell ref="E65:R65"/>
    <mergeCell ref="A66:D66"/>
    <mergeCell ref="E66:Q66"/>
    <mergeCell ref="A67:D67"/>
    <mergeCell ref="B58:B63"/>
    <mergeCell ref="C58:C63"/>
    <mergeCell ref="B64:D64"/>
    <mergeCell ref="E58:E63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47"/>
  <sheetViews>
    <sheetView zoomScaleNormal="100" workbookViewId="0">
      <selection activeCell="W39" sqref="W39"/>
    </sheetView>
  </sheetViews>
  <sheetFormatPr defaultColWidth="8.875" defaultRowHeight="16.5" x14ac:dyDescent="0.25"/>
  <cols>
    <col min="1" max="1" width="3.25" style="44" customWidth="1"/>
    <col min="2" max="2" width="3" style="44" customWidth="1"/>
    <col min="3" max="3" width="8.875" style="44" customWidth="1"/>
    <col min="4" max="4" width="18.5" style="44" customWidth="1"/>
    <col min="5" max="5" width="6.125" style="44" customWidth="1"/>
    <col min="6" max="11" width="5.5" style="45" customWidth="1"/>
    <col min="12" max="17" width="6.5" style="44" customWidth="1"/>
    <col min="18" max="18" width="8.5" style="44" customWidth="1"/>
    <col min="19" max="1025" width="8.5" style="16" customWidth="1"/>
    <col min="1026" max="16384" width="8.875" style="17"/>
  </cols>
  <sheetData>
    <row r="1" spans="1:18" ht="15" customHeight="1" x14ac:dyDescent="0.25">
      <c r="A1" s="131" t="s">
        <v>136</v>
      </c>
      <c r="B1" s="131"/>
      <c r="C1" s="120" t="s">
        <v>139</v>
      </c>
      <c r="D1" s="120"/>
      <c r="E1" s="120"/>
      <c r="F1" s="113" t="s">
        <v>0</v>
      </c>
      <c r="G1" s="113"/>
      <c r="H1" s="113" t="s">
        <v>1</v>
      </c>
      <c r="I1" s="113"/>
      <c r="J1" s="113" t="s">
        <v>2</v>
      </c>
      <c r="K1" s="113"/>
      <c r="L1" s="120" t="s">
        <v>140</v>
      </c>
      <c r="M1" s="120"/>
      <c r="N1" s="120" t="s">
        <v>141</v>
      </c>
      <c r="O1" s="120"/>
      <c r="P1" s="120" t="s">
        <v>142</v>
      </c>
      <c r="Q1" s="120"/>
      <c r="R1" s="120" t="s">
        <v>3</v>
      </c>
    </row>
    <row r="2" spans="1:18" x14ac:dyDescent="0.25">
      <c r="A2" s="131"/>
      <c r="B2" s="131"/>
      <c r="C2" s="120"/>
      <c r="D2" s="120"/>
      <c r="E2" s="120"/>
      <c r="F2" s="113"/>
      <c r="G2" s="113"/>
      <c r="H2" s="113"/>
      <c r="I2" s="113"/>
      <c r="J2" s="113"/>
      <c r="K2" s="113"/>
      <c r="L2" s="120"/>
      <c r="M2" s="120"/>
      <c r="N2" s="120"/>
      <c r="O2" s="120"/>
      <c r="P2" s="120"/>
      <c r="Q2" s="120"/>
      <c r="R2" s="120"/>
    </row>
    <row r="3" spans="1:18" ht="22.5" x14ac:dyDescent="0.25">
      <c r="A3" s="131"/>
      <c r="B3" s="131"/>
      <c r="C3" s="18" t="s">
        <v>4</v>
      </c>
      <c r="D3" s="18" t="s">
        <v>5</v>
      </c>
      <c r="E3" s="19" t="s">
        <v>143</v>
      </c>
      <c r="F3" s="20" t="s">
        <v>6</v>
      </c>
      <c r="G3" s="20" t="s">
        <v>7</v>
      </c>
      <c r="H3" s="20" t="s">
        <v>6</v>
      </c>
      <c r="I3" s="20" t="s">
        <v>7</v>
      </c>
      <c r="J3" s="20" t="s">
        <v>6</v>
      </c>
      <c r="K3" s="20" t="s">
        <v>7</v>
      </c>
      <c r="L3" s="18" t="s">
        <v>6</v>
      </c>
      <c r="M3" s="18" t="s">
        <v>7</v>
      </c>
      <c r="N3" s="18" t="s">
        <v>6</v>
      </c>
      <c r="O3" s="18" t="s">
        <v>7</v>
      </c>
      <c r="P3" s="18" t="s">
        <v>6</v>
      </c>
      <c r="Q3" s="18" t="s">
        <v>7</v>
      </c>
      <c r="R3" s="18" t="s">
        <v>8</v>
      </c>
    </row>
    <row r="4" spans="1:18" ht="15" customHeight="1" x14ac:dyDescent="0.25">
      <c r="A4" s="120" t="s">
        <v>9</v>
      </c>
      <c r="B4" s="127" t="s">
        <v>10</v>
      </c>
      <c r="C4" s="127" t="s">
        <v>11</v>
      </c>
      <c r="D4" s="18" t="s">
        <v>12</v>
      </c>
      <c r="E4" s="18">
        <f>SUM(F4:K4)</f>
        <v>18</v>
      </c>
      <c r="F4" s="20">
        <v>4</v>
      </c>
      <c r="G4" s="20">
        <v>4</v>
      </c>
      <c r="H4" s="20">
        <v>4</v>
      </c>
      <c r="I4" s="20">
        <v>4</v>
      </c>
      <c r="J4" s="20">
        <v>2</v>
      </c>
      <c r="K4" s="20"/>
      <c r="L4" s="18"/>
      <c r="M4" s="18"/>
      <c r="N4" s="18"/>
      <c r="O4" s="18"/>
      <c r="P4" s="18"/>
      <c r="Q4" s="18"/>
      <c r="R4" s="18">
        <f>SUM(L4:Q4)</f>
        <v>0</v>
      </c>
    </row>
    <row r="5" spans="1:18" ht="15" customHeight="1" x14ac:dyDescent="0.25">
      <c r="A5" s="120"/>
      <c r="B5" s="127"/>
      <c r="C5" s="127"/>
      <c r="D5" s="18" t="s">
        <v>13</v>
      </c>
      <c r="E5" s="18">
        <f>SUM(F5:K5)</f>
        <v>18</v>
      </c>
      <c r="F5" s="20">
        <v>4</v>
      </c>
      <c r="G5" s="20">
        <v>4</v>
      </c>
      <c r="H5" s="20">
        <v>4</v>
      </c>
      <c r="I5" s="20">
        <v>4</v>
      </c>
      <c r="J5" s="20">
        <v>2</v>
      </c>
      <c r="K5" s="20"/>
      <c r="L5" s="18"/>
      <c r="M5" s="18"/>
      <c r="N5" s="18"/>
      <c r="O5" s="18"/>
      <c r="P5" s="18"/>
      <c r="Q5" s="18"/>
      <c r="R5" s="18">
        <f t="shared" ref="R5:R11" si="0">SUM(L5:Q5)</f>
        <v>0</v>
      </c>
    </row>
    <row r="6" spans="1:18" x14ac:dyDescent="0.25">
      <c r="A6" s="120"/>
      <c r="B6" s="120"/>
      <c r="C6" s="120"/>
      <c r="D6" s="18" t="s">
        <v>145</v>
      </c>
      <c r="E6" s="18">
        <v>2</v>
      </c>
      <c r="F6" s="20">
        <v>1</v>
      </c>
      <c r="G6" s="20">
        <v>1</v>
      </c>
      <c r="H6" s="20"/>
      <c r="I6" s="20"/>
      <c r="J6" s="20"/>
      <c r="K6" s="20" t="s">
        <v>8</v>
      </c>
      <c r="L6" s="18"/>
      <c r="M6" s="18"/>
      <c r="N6" s="18"/>
      <c r="O6" s="18"/>
      <c r="P6" s="18"/>
      <c r="Q6" s="18"/>
      <c r="R6" s="18">
        <f t="shared" si="0"/>
        <v>0</v>
      </c>
    </row>
    <row r="7" spans="1:18" x14ac:dyDescent="0.25">
      <c r="A7" s="120"/>
      <c r="B7" s="120"/>
      <c r="C7" s="19" t="s">
        <v>14</v>
      </c>
      <c r="D7" s="18" t="s">
        <v>15</v>
      </c>
      <c r="E7" s="18">
        <f>SUM(F7:K7)</f>
        <v>14</v>
      </c>
      <c r="F7" s="20">
        <v>4</v>
      </c>
      <c r="G7" s="20">
        <v>4</v>
      </c>
      <c r="H7" s="20">
        <v>3</v>
      </c>
      <c r="I7" s="20">
        <v>3</v>
      </c>
      <c r="J7" s="20"/>
      <c r="K7" s="20" t="s">
        <v>8</v>
      </c>
      <c r="L7" s="18"/>
      <c r="M7" s="18"/>
      <c r="N7" s="18"/>
      <c r="O7" s="18"/>
      <c r="P7" s="18"/>
      <c r="Q7" s="18"/>
      <c r="R7" s="18">
        <f t="shared" si="0"/>
        <v>0</v>
      </c>
    </row>
    <row r="8" spans="1:18" ht="15" customHeight="1" x14ac:dyDescent="0.25">
      <c r="A8" s="120"/>
      <c r="B8" s="120"/>
      <c r="C8" s="127" t="s">
        <v>16</v>
      </c>
      <c r="D8" s="18" t="s">
        <v>17</v>
      </c>
      <c r="E8" s="120">
        <f>SUM(F8:K10)</f>
        <v>12</v>
      </c>
      <c r="F8" s="20">
        <v>2</v>
      </c>
      <c r="G8" s="20">
        <v>2</v>
      </c>
      <c r="H8" s="20"/>
      <c r="I8" s="20"/>
      <c r="J8" s="20"/>
      <c r="K8" s="20" t="s">
        <v>8</v>
      </c>
      <c r="L8" s="18"/>
      <c r="M8" s="18"/>
      <c r="N8" s="18"/>
      <c r="O8" s="18"/>
      <c r="P8" s="18"/>
      <c r="Q8" s="18"/>
      <c r="R8" s="18">
        <f t="shared" si="0"/>
        <v>0</v>
      </c>
    </row>
    <row r="9" spans="1:18" x14ac:dyDescent="0.25">
      <c r="A9" s="120"/>
      <c r="B9" s="120"/>
      <c r="C9" s="120"/>
      <c r="D9" s="18" t="s">
        <v>18</v>
      </c>
      <c r="E9" s="120"/>
      <c r="F9" s="20">
        <v>2</v>
      </c>
      <c r="G9" s="20">
        <v>2</v>
      </c>
      <c r="H9" s="20"/>
      <c r="I9" s="20"/>
      <c r="J9" s="20"/>
      <c r="K9" s="20" t="s">
        <v>8</v>
      </c>
      <c r="L9" s="18"/>
      <c r="M9" s="18"/>
      <c r="N9" s="18"/>
      <c r="O9" s="18"/>
      <c r="P9" s="18"/>
      <c r="Q9" s="18"/>
      <c r="R9" s="18">
        <f t="shared" si="0"/>
        <v>0</v>
      </c>
    </row>
    <row r="10" spans="1:18" x14ac:dyDescent="0.25">
      <c r="A10" s="120"/>
      <c r="B10" s="120"/>
      <c r="C10" s="120"/>
      <c r="D10" s="18" t="s">
        <v>19</v>
      </c>
      <c r="E10" s="120"/>
      <c r="F10" s="20"/>
      <c r="G10" s="20"/>
      <c r="H10" s="20">
        <v>2</v>
      </c>
      <c r="I10" s="20">
        <v>2</v>
      </c>
      <c r="J10" s="20"/>
      <c r="K10" s="20" t="s">
        <v>8</v>
      </c>
      <c r="L10" s="18"/>
      <c r="M10" s="18"/>
      <c r="N10" s="18"/>
      <c r="O10" s="18"/>
      <c r="P10" s="18"/>
      <c r="Q10" s="18"/>
      <c r="R10" s="18">
        <f t="shared" si="0"/>
        <v>0</v>
      </c>
    </row>
    <row r="11" spans="1:18" x14ac:dyDescent="0.25">
      <c r="A11" s="120"/>
      <c r="B11" s="120"/>
      <c r="C11" s="166" t="s">
        <v>20</v>
      </c>
      <c r="D11" s="18" t="s">
        <v>116</v>
      </c>
      <c r="E11" s="114">
        <v>12</v>
      </c>
      <c r="F11" s="20"/>
      <c r="G11" s="20"/>
      <c r="H11" s="20">
        <v>2</v>
      </c>
      <c r="I11" s="20">
        <v>-2</v>
      </c>
      <c r="J11" s="20"/>
      <c r="K11" s="20"/>
      <c r="L11" s="18"/>
      <c r="M11" s="18"/>
      <c r="N11" s="18"/>
      <c r="O11" s="18"/>
      <c r="P11" s="18"/>
      <c r="Q11" s="18"/>
      <c r="R11" s="18">
        <f t="shared" si="0"/>
        <v>0</v>
      </c>
    </row>
    <row r="12" spans="1:18" ht="15" customHeight="1" x14ac:dyDescent="0.25">
      <c r="A12" s="120"/>
      <c r="B12" s="120"/>
      <c r="C12" s="167"/>
      <c r="D12" s="18" t="s">
        <v>117</v>
      </c>
      <c r="E12" s="115"/>
      <c r="F12" s="20"/>
      <c r="G12" s="20"/>
      <c r="H12" s="20">
        <v>-2</v>
      </c>
      <c r="I12" s="20">
        <v>2</v>
      </c>
      <c r="J12" s="20"/>
      <c r="K12" s="20" t="s">
        <v>8</v>
      </c>
      <c r="L12" s="18"/>
      <c r="M12" s="18"/>
      <c r="N12" s="18"/>
      <c r="O12" s="18"/>
      <c r="P12" s="18"/>
      <c r="Q12" s="18"/>
      <c r="R12" s="18">
        <f>SUM(L12:Q12)</f>
        <v>0</v>
      </c>
    </row>
    <row r="13" spans="1:18" ht="15" customHeight="1" x14ac:dyDescent="0.25">
      <c r="A13" s="120"/>
      <c r="B13" s="120"/>
      <c r="C13" s="167"/>
      <c r="D13" s="18" t="s">
        <v>118</v>
      </c>
      <c r="E13" s="115"/>
      <c r="F13" s="20"/>
      <c r="G13" s="20"/>
      <c r="H13" s="20">
        <v>2</v>
      </c>
      <c r="I13" s="20">
        <v>-2</v>
      </c>
      <c r="J13" s="20">
        <v>2</v>
      </c>
      <c r="K13" s="20"/>
      <c r="L13" s="18"/>
      <c r="M13" s="18"/>
      <c r="N13" s="18"/>
      <c r="O13" s="18"/>
      <c r="P13" s="18"/>
      <c r="Q13" s="18"/>
      <c r="R13" s="18">
        <f>SUM(L13:Q13)</f>
        <v>0</v>
      </c>
    </row>
    <row r="14" spans="1:18" ht="17.45" customHeight="1" x14ac:dyDescent="0.25">
      <c r="A14" s="120"/>
      <c r="B14" s="120"/>
      <c r="C14" s="168"/>
      <c r="D14" s="18" t="s">
        <v>90</v>
      </c>
      <c r="E14" s="116"/>
      <c r="F14" s="20"/>
      <c r="G14" s="20"/>
      <c r="H14" s="20">
        <v>-2</v>
      </c>
      <c r="I14" s="20">
        <v>2</v>
      </c>
      <c r="J14" s="20">
        <v>2</v>
      </c>
      <c r="K14" s="20"/>
      <c r="L14" s="18"/>
      <c r="M14" s="18"/>
      <c r="N14" s="18"/>
      <c r="O14" s="18"/>
      <c r="P14" s="18"/>
      <c r="Q14" s="18"/>
      <c r="R14" s="18">
        <f>SUM(L14:Q14)</f>
        <v>0</v>
      </c>
    </row>
    <row r="15" spans="1:18" ht="15" customHeight="1" x14ac:dyDescent="0.25">
      <c r="A15" s="120"/>
      <c r="B15" s="120"/>
      <c r="C15" s="127" t="s">
        <v>24</v>
      </c>
      <c r="D15" s="18" t="s">
        <v>119</v>
      </c>
      <c r="E15" s="120">
        <v>4</v>
      </c>
      <c r="F15" s="20">
        <v>1</v>
      </c>
      <c r="G15" s="20">
        <v>1</v>
      </c>
      <c r="H15" s="20"/>
      <c r="I15" s="20"/>
      <c r="J15" s="20"/>
      <c r="K15" s="20"/>
      <c r="L15" s="18"/>
      <c r="M15" s="18"/>
      <c r="N15" s="18"/>
      <c r="O15" s="18"/>
      <c r="P15" s="18"/>
      <c r="Q15" s="18"/>
      <c r="R15" s="18">
        <f t="shared" ref="R15:R29" si="1">SUM(L15:Q15)</f>
        <v>0</v>
      </c>
    </row>
    <row r="16" spans="1:18" ht="15" customHeight="1" x14ac:dyDescent="0.25">
      <c r="A16" s="120"/>
      <c r="B16" s="120"/>
      <c r="C16" s="127"/>
      <c r="D16" s="18" t="s">
        <v>120</v>
      </c>
      <c r="E16" s="120"/>
      <c r="F16" s="57"/>
      <c r="G16" s="57"/>
      <c r="H16" s="57">
        <v>1</v>
      </c>
      <c r="I16" s="57">
        <v>1</v>
      </c>
      <c r="J16" s="57"/>
      <c r="K16" s="57"/>
      <c r="L16" s="58"/>
      <c r="M16" s="58"/>
      <c r="N16" s="58"/>
      <c r="O16" s="58"/>
      <c r="P16" s="58"/>
      <c r="Q16" s="58"/>
      <c r="R16" s="18">
        <f>SUM(L16:Q16)</f>
        <v>0</v>
      </c>
    </row>
    <row r="17" spans="1:18" x14ac:dyDescent="0.25">
      <c r="A17" s="120"/>
      <c r="B17" s="120"/>
      <c r="C17" s="120"/>
      <c r="D17" s="18" t="s">
        <v>137</v>
      </c>
      <c r="E17" s="120"/>
      <c r="F17" s="57"/>
      <c r="G17" s="57"/>
      <c r="H17" s="57"/>
      <c r="I17" s="57"/>
      <c r="J17" s="57"/>
      <c r="K17" s="57"/>
      <c r="L17" s="58"/>
      <c r="M17" s="58"/>
      <c r="N17" s="58"/>
      <c r="O17" s="58"/>
      <c r="P17" s="58"/>
      <c r="Q17" s="58"/>
      <c r="R17" s="18">
        <f t="shared" si="1"/>
        <v>0</v>
      </c>
    </row>
    <row r="18" spans="1:18" x14ac:dyDescent="0.25">
      <c r="A18" s="120"/>
      <c r="B18" s="120"/>
      <c r="C18" s="127" t="s">
        <v>28</v>
      </c>
      <c r="D18" s="41" t="s">
        <v>29</v>
      </c>
      <c r="E18" s="114">
        <v>4</v>
      </c>
      <c r="F18" s="57"/>
      <c r="G18" s="57"/>
      <c r="H18" s="57"/>
      <c r="I18" s="57"/>
      <c r="J18" s="57">
        <v>1</v>
      </c>
      <c r="K18" s="57">
        <v>-1</v>
      </c>
      <c r="L18" s="58"/>
      <c r="M18" s="58"/>
      <c r="N18" s="58"/>
      <c r="O18" s="58"/>
      <c r="P18" s="58"/>
      <c r="Q18" s="58"/>
      <c r="R18" s="18">
        <f>SUM(L18:Q18)</f>
        <v>0</v>
      </c>
    </row>
    <row r="19" spans="1:18" x14ac:dyDescent="0.25">
      <c r="A19" s="120"/>
      <c r="B19" s="120"/>
      <c r="C19" s="120"/>
      <c r="D19" s="18" t="s">
        <v>30</v>
      </c>
      <c r="E19" s="115"/>
      <c r="F19" s="57"/>
      <c r="G19" s="57"/>
      <c r="H19" s="57"/>
      <c r="I19" s="57"/>
      <c r="J19" s="57">
        <v>-1</v>
      </c>
      <c r="K19" s="57">
        <v>1</v>
      </c>
      <c r="L19" s="58"/>
      <c r="M19" s="58"/>
      <c r="N19" s="58"/>
      <c r="O19" s="58"/>
      <c r="P19" s="58"/>
      <c r="Q19" s="58"/>
      <c r="R19" s="18">
        <f t="shared" si="1"/>
        <v>0</v>
      </c>
    </row>
    <row r="20" spans="1:18" x14ac:dyDescent="0.25">
      <c r="A20" s="120"/>
      <c r="B20" s="120"/>
      <c r="C20" s="120"/>
      <c r="D20" s="18" t="s">
        <v>31</v>
      </c>
      <c r="E20" s="116"/>
      <c r="F20" s="57"/>
      <c r="G20" s="57"/>
      <c r="H20" s="57"/>
      <c r="I20" s="57"/>
      <c r="J20" s="57"/>
      <c r="K20" s="57">
        <v>2</v>
      </c>
      <c r="L20" s="58"/>
      <c r="M20" s="58"/>
      <c r="N20" s="58"/>
      <c r="O20" s="58"/>
      <c r="P20" s="58"/>
      <c r="Q20" s="58"/>
      <c r="R20" s="18">
        <f t="shared" si="1"/>
        <v>0</v>
      </c>
    </row>
    <row r="21" spans="1:18" x14ac:dyDescent="0.25">
      <c r="A21" s="120"/>
      <c r="B21" s="120"/>
      <c r="C21" s="127" t="s">
        <v>32</v>
      </c>
      <c r="D21" s="18" t="s">
        <v>33</v>
      </c>
      <c r="E21" s="114">
        <v>2</v>
      </c>
      <c r="F21" s="57"/>
      <c r="G21" s="57"/>
      <c r="H21" s="57"/>
      <c r="I21" s="57"/>
      <c r="J21" s="57">
        <v>1</v>
      </c>
      <c r="K21" s="57">
        <v>-1</v>
      </c>
      <c r="L21" s="58"/>
      <c r="M21" s="58"/>
      <c r="N21" s="58"/>
      <c r="O21" s="58"/>
      <c r="P21" s="58"/>
      <c r="Q21" s="58"/>
      <c r="R21" s="18">
        <f t="shared" si="1"/>
        <v>0</v>
      </c>
    </row>
    <row r="22" spans="1:18" x14ac:dyDescent="0.25">
      <c r="A22" s="120"/>
      <c r="B22" s="120"/>
      <c r="C22" s="120"/>
      <c r="D22" s="18" t="s">
        <v>34</v>
      </c>
      <c r="E22" s="116"/>
      <c r="F22" s="57"/>
      <c r="G22" s="57"/>
      <c r="H22" s="57"/>
      <c r="I22" s="57"/>
      <c r="J22" s="57">
        <v>-1</v>
      </c>
      <c r="K22" s="57">
        <v>1</v>
      </c>
      <c r="L22" s="58"/>
      <c r="M22" s="58"/>
      <c r="N22" s="58"/>
      <c r="O22" s="58"/>
      <c r="P22" s="58"/>
      <c r="Q22" s="58"/>
      <c r="R22" s="18">
        <f t="shared" si="1"/>
        <v>0</v>
      </c>
    </row>
    <row r="23" spans="1:18" x14ac:dyDescent="0.25">
      <c r="A23" s="120"/>
      <c r="B23" s="120"/>
      <c r="C23" s="127" t="s">
        <v>35</v>
      </c>
      <c r="D23" s="18" t="s">
        <v>36</v>
      </c>
      <c r="E23" s="114">
        <v>6</v>
      </c>
      <c r="F23" s="57"/>
      <c r="G23" s="57"/>
      <c r="H23" s="57"/>
      <c r="I23" s="57"/>
      <c r="J23" s="57">
        <v>1</v>
      </c>
      <c r="K23" s="57">
        <v>1</v>
      </c>
      <c r="L23" s="58"/>
      <c r="M23" s="58"/>
      <c r="N23" s="58"/>
      <c r="O23" s="58"/>
      <c r="P23" s="58"/>
      <c r="Q23" s="58"/>
      <c r="R23" s="18">
        <f t="shared" si="1"/>
        <v>0</v>
      </c>
    </row>
    <row r="24" spans="1:18" x14ac:dyDescent="0.25">
      <c r="A24" s="120"/>
      <c r="B24" s="120"/>
      <c r="C24" s="120"/>
      <c r="D24" s="18" t="s">
        <v>37</v>
      </c>
      <c r="E24" s="116"/>
      <c r="F24" s="57">
        <v>1</v>
      </c>
      <c r="G24" s="57">
        <v>1</v>
      </c>
      <c r="H24" s="57">
        <v>1</v>
      </c>
      <c r="I24" s="57">
        <v>1</v>
      </c>
      <c r="J24" s="57"/>
      <c r="K24" s="57"/>
      <c r="L24" s="58"/>
      <c r="M24" s="58"/>
      <c r="N24" s="58"/>
      <c r="O24" s="58"/>
      <c r="P24" s="58"/>
      <c r="Q24" s="58"/>
      <c r="R24" s="18">
        <f t="shared" si="1"/>
        <v>0</v>
      </c>
    </row>
    <row r="25" spans="1:18" x14ac:dyDescent="0.25">
      <c r="A25" s="120"/>
      <c r="B25" s="120"/>
      <c r="C25" s="120" t="s">
        <v>38</v>
      </c>
      <c r="D25" s="120"/>
      <c r="E25" s="41">
        <v>2</v>
      </c>
      <c r="F25" s="57"/>
      <c r="G25" s="57"/>
      <c r="H25" s="57"/>
      <c r="I25" s="57"/>
      <c r="J25" s="57">
        <v>1</v>
      </c>
      <c r="K25" s="57">
        <v>1</v>
      </c>
      <c r="L25" s="58"/>
      <c r="M25" s="58"/>
      <c r="N25" s="58"/>
      <c r="O25" s="58"/>
      <c r="P25" s="58"/>
      <c r="Q25" s="58"/>
      <c r="R25" s="18">
        <f t="shared" si="1"/>
        <v>0</v>
      </c>
    </row>
    <row r="26" spans="1:18" ht="26.25" customHeight="1" x14ac:dyDescent="0.25">
      <c r="A26" s="120"/>
      <c r="B26" s="120"/>
      <c r="C26" s="19" t="s">
        <v>121</v>
      </c>
      <c r="D26" s="59" t="s">
        <v>122</v>
      </c>
      <c r="E26" s="18">
        <v>2</v>
      </c>
      <c r="F26" s="20"/>
      <c r="G26" s="20"/>
      <c r="H26" s="20"/>
      <c r="I26" s="20"/>
      <c r="J26" s="20">
        <v>1</v>
      </c>
      <c r="K26" s="20">
        <v>1</v>
      </c>
      <c r="L26" s="18"/>
      <c r="M26" s="18"/>
      <c r="N26" s="18"/>
      <c r="O26" s="18"/>
      <c r="P26" s="18"/>
      <c r="Q26" s="18"/>
      <c r="R26" s="18">
        <f t="shared" si="1"/>
        <v>0</v>
      </c>
    </row>
    <row r="27" spans="1:18" ht="16.5" customHeight="1" x14ac:dyDescent="0.25">
      <c r="A27" s="120"/>
      <c r="B27" s="120"/>
      <c r="C27" s="169" t="s">
        <v>123</v>
      </c>
      <c r="D27" s="59" t="s">
        <v>124</v>
      </c>
      <c r="E27" s="18">
        <v>24</v>
      </c>
      <c r="F27" s="20">
        <v>4</v>
      </c>
      <c r="G27" s="20">
        <v>4</v>
      </c>
      <c r="H27" s="20">
        <v>4</v>
      </c>
      <c r="I27" s="20">
        <v>4</v>
      </c>
      <c r="J27" s="20">
        <v>4</v>
      </c>
      <c r="K27" s="20">
        <v>4</v>
      </c>
      <c r="L27" s="18"/>
      <c r="M27" s="18"/>
      <c r="N27" s="18"/>
      <c r="O27" s="18"/>
      <c r="P27" s="18"/>
      <c r="Q27" s="18"/>
      <c r="R27" s="18">
        <f t="shared" si="1"/>
        <v>0</v>
      </c>
    </row>
    <row r="28" spans="1:18" x14ac:dyDescent="0.25">
      <c r="A28" s="120"/>
      <c r="B28" s="120"/>
      <c r="C28" s="170"/>
      <c r="D28" s="59" t="s">
        <v>125</v>
      </c>
      <c r="E28" s="18">
        <v>24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18"/>
      <c r="M28" s="18"/>
      <c r="N28" s="18"/>
      <c r="O28" s="18"/>
      <c r="P28" s="18"/>
      <c r="Q28" s="18"/>
      <c r="R28" s="18">
        <f t="shared" si="1"/>
        <v>0</v>
      </c>
    </row>
    <row r="29" spans="1:18" ht="15" customHeight="1" x14ac:dyDescent="0.25">
      <c r="A29" s="120"/>
      <c r="B29" s="120"/>
      <c r="C29" s="113" t="s">
        <v>39</v>
      </c>
      <c r="D29" s="113"/>
      <c r="E29" s="20">
        <v>144</v>
      </c>
      <c r="F29" s="20">
        <f>SUM(F4:F28)</f>
        <v>27</v>
      </c>
      <c r="G29" s="20">
        <f t="shared" ref="G29:Q29" si="2">SUM(G4:G28)</f>
        <v>27</v>
      </c>
      <c r="H29" s="20">
        <v>27</v>
      </c>
      <c r="I29" s="20">
        <v>27</v>
      </c>
      <c r="J29" s="20">
        <v>21</v>
      </c>
      <c r="K29" s="20">
        <v>15</v>
      </c>
      <c r="L29" s="60">
        <f t="shared" si="2"/>
        <v>0</v>
      </c>
      <c r="M29" s="60">
        <f t="shared" si="2"/>
        <v>0</v>
      </c>
      <c r="N29" s="60">
        <f t="shared" si="2"/>
        <v>0</v>
      </c>
      <c r="O29" s="60">
        <f t="shared" si="2"/>
        <v>0</v>
      </c>
      <c r="P29" s="60">
        <f t="shared" si="2"/>
        <v>0</v>
      </c>
      <c r="Q29" s="60">
        <f t="shared" si="2"/>
        <v>0</v>
      </c>
      <c r="R29" s="20">
        <f t="shared" si="1"/>
        <v>0</v>
      </c>
    </row>
    <row r="30" spans="1:18" ht="25.9" customHeight="1" x14ac:dyDescent="0.25">
      <c r="A30" s="171" t="s">
        <v>40</v>
      </c>
      <c r="B30" s="172"/>
      <c r="C30" s="18" t="s">
        <v>113</v>
      </c>
      <c r="D30" s="18" t="s">
        <v>126</v>
      </c>
      <c r="E30" s="18">
        <v>2</v>
      </c>
      <c r="F30" s="61"/>
      <c r="G30" s="61"/>
      <c r="H30" s="61">
        <v>1</v>
      </c>
      <c r="I30" s="61">
        <v>1</v>
      </c>
      <c r="J30" s="61" t="s">
        <v>8</v>
      </c>
      <c r="K30" s="61" t="s">
        <v>8</v>
      </c>
      <c r="L30" s="61" t="s">
        <v>8</v>
      </c>
      <c r="M30" s="61" t="s">
        <v>8</v>
      </c>
      <c r="N30" s="61" t="s">
        <v>8</v>
      </c>
      <c r="O30" s="61"/>
      <c r="P30" s="18" t="s">
        <v>8</v>
      </c>
      <c r="Q30" s="18"/>
      <c r="R30" s="38">
        <f>SUM(L30:Q30)</f>
        <v>0</v>
      </c>
    </row>
    <row r="31" spans="1:18" ht="16.899999999999999" customHeight="1" x14ac:dyDescent="0.25">
      <c r="A31" s="107" t="s">
        <v>41</v>
      </c>
      <c r="B31" s="108"/>
      <c r="C31" s="108"/>
      <c r="D31" s="109"/>
      <c r="E31" s="20">
        <v>2</v>
      </c>
      <c r="F31" s="20"/>
      <c r="G31" s="20"/>
      <c r="H31" s="20">
        <v>1</v>
      </c>
      <c r="I31" s="20">
        <v>1</v>
      </c>
      <c r="J31" s="20"/>
      <c r="K31" s="20"/>
      <c r="L31" s="20">
        <f t="shared" ref="L31:Q31" si="3">SUM(L30:L30)</f>
        <v>0</v>
      </c>
      <c r="M31" s="20">
        <f t="shared" si="3"/>
        <v>0</v>
      </c>
      <c r="N31" s="20">
        <f t="shared" si="3"/>
        <v>0</v>
      </c>
      <c r="O31" s="20">
        <f t="shared" si="3"/>
        <v>0</v>
      </c>
      <c r="P31" s="20">
        <f t="shared" si="3"/>
        <v>0</v>
      </c>
      <c r="Q31" s="20">
        <f t="shared" si="3"/>
        <v>0</v>
      </c>
      <c r="R31" s="20" t="s">
        <v>8</v>
      </c>
    </row>
    <row r="32" spans="1:18" ht="16.899999999999999" customHeight="1" x14ac:dyDescent="0.25">
      <c r="A32" s="113" t="s">
        <v>42</v>
      </c>
      <c r="B32" s="113"/>
      <c r="C32" s="113"/>
      <c r="D32" s="113"/>
      <c r="E32" s="89">
        <f t="shared" ref="E32:Q32" si="4">E29+E31</f>
        <v>146</v>
      </c>
      <c r="F32" s="20">
        <f t="shared" si="4"/>
        <v>27</v>
      </c>
      <c r="G32" s="20">
        <f t="shared" si="4"/>
        <v>27</v>
      </c>
      <c r="H32" s="20">
        <f t="shared" si="4"/>
        <v>28</v>
      </c>
      <c r="I32" s="20">
        <f t="shared" si="4"/>
        <v>28</v>
      </c>
      <c r="J32" s="20">
        <f t="shared" si="4"/>
        <v>21</v>
      </c>
      <c r="K32" s="20">
        <f t="shared" si="4"/>
        <v>15</v>
      </c>
      <c r="L32" s="20">
        <f t="shared" si="4"/>
        <v>0</v>
      </c>
      <c r="M32" s="20">
        <f t="shared" si="4"/>
        <v>0</v>
      </c>
      <c r="N32" s="20">
        <f t="shared" si="4"/>
        <v>0</v>
      </c>
      <c r="O32" s="20">
        <f t="shared" si="4"/>
        <v>0</v>
      </c>
      <c r="P32" s="20">
        <f t="shared" si="4"/>
        <v>0</v>
      </c>
      <c r="Q32" s="20">
        <f t="shared" si="4"/>
        <v>0</v>
      </c>
      <c r="R32" s="20">
        <f>SUM(L32:Q32)</f>
        <v>0</v>
      </c>
    </row>
    <row r="33" spans="1:1025" ht="16.899999999999999" customHeight="1" x14ac:dyDescent="0.25">
      <c r="A33" s="113" t="s">
        <v>43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</row>
    <row r="34" spans="1:1025" ht="15" customHeight="1" x14ac:dyDescent="0.25">
      <c r="A34" s="114" t="s">
        <v>132</v>
      </c>
      <c r="B34" s="120" t="s">
        <v>103</v>
      </c>
      <c r="C34" s="119" t="s">
        <v>11</v>
      </c>
      <c r="D34" s="38" t="s">
        <v>46</v>
      </c>
      <c r="E34" s="119">
        <v>10</v>
      </c>
      <c r="F34" s="20"/>
      <c r="G34" s="20"/>
      <c r="H34" s="20"/>
      <c r="I34" s="20"/>
      <c r="J34" s="20"/>
      <c r="K34" s="20">
        <v>2</v>
      </c>
      <c r="L34" s="18"/>
      <c r="M34" s="18"/>
      <c r="N34" s="18"/>
      <c r="O34" s="18"/>
      <c r="P34" s="40"/>
      <c r="Q34" s="40"/>
      <c r="R34" s="62">
        <f>SUM(L34:Q34)</f>
        <v>0</v>
      </c>
    </row>
    <row r="35" spans="1:1025" x14ac:dyDescent="0.25">
      <c r="A35" s="115"/>
      <c r="B35" s="120"/>
      <c r="C35" s="114"/>
      <c r="D35" s="38" t="s">
        <v>109</v>
      </c>
      <c r="E35" s="119"/>
      <c r="F35" s="20"/>
      <c r="G35" s="20"/>
      <c r="H35" s="20"/>
      <c r="I35" s="20"/>
      <c r="J35" s="20">
        <v>1</v>
      </c>
      <c r="K35" s="20">
        <v>1</v>
      </c>
      <c r="L35" s="18"/>
      <c r="M35" s="18"/>
      <c r="N35" s="18"/>
      <c r="O35" s="18"/>
      <c r="P35" s="40"/>
      <c r="Q35" s="40"/>
      <c r="R35" s="62">
        <f t="shared" ref="R35:R43" si="5">SUM(L35:Q35)</f>
        <v>0</v>
      </c>
    </row>
    <row r="36" spans="1:1025" x14ac:dyDescent="0.25">
      <c r="A36" s="115"/>
      <c r="B36" s="120"/>
      <c r="C36" s="114"/>
      <c r="D36" s="38" t="s">
        <v>47</v>
      </c>
      <c r="E36" s="119"/>
      <c r="F36" s="20"/>
      <c r="G36" s="20"/>
      <c r="H36" s="20"/>
      <c r="I36" s="20"/>
      <c r="J36" s="20"/>
      <c r="K36" s="20">
        <v>2</v>
      </c>
      <c r="L36" s="18"/>
      <c r="M36" s="18"/>
      <c r="N36" s="18"/>
      <c r="O36" s="18"/>
      <c r="P36" s="40"/>
      <c r="Q36" s="40"/>
      <c r="R36" s="62">
        <f t="shared" si="5"/>
        <v>0</v>
      </c>
    </row>
    <row r="37" spans="1:1025" x14ac:dyDescent="0.25">
      <c r="A37" s="115"/>
      <c r="B37" s="120"/>
      <c r="C37" s="114"/>
      <c r="D37" s="38" t="s">
        <v>48</v>
      </c>
      <c r="E37" s="119"/>
      <c r="F37" s="20"/>
      <c r="G37" s="20"/>
      <c r="H37" s="20"/>
      <c r="I37" s="20"/>
      <c r="J37" s="20"/>
      <c r="K37" s="20">
        <v>2</v>
      </c>
      <c r="L37" s="18"/>
      <c r="M37" s="18"/>
      <c r="N37" s="18"/>
      <c r="O37" s="18"/>
      <c r="P37" s="40"/>
      <c r="Q37" s="40"/>
      <c r="R37" s="62">
        <f t="shared" si="5"/>
        <v>0</v>
      </c>
    </row>
    <row r="38" spans="1:1025" x14ac:dyDescent="0.25">
      <c r="A38" s="115"/>
      <c r="B38" s="120"/>
      <c r="C38" s="114"/>
      <c r="D38" s="38" t="s">
        <v>49</v>
      </c>
      <c r="E38" s="119"/>
      <c r="F38" s="20"/>
      <c r="G38" s="20"/>
      <c r="H38" s="20"/>
      <c r="I38" s="20"/>
      <c r="J38" s="20">
        <v>2</v>
      </c>
      <c r="K38" s="20"/>
      <c r="L38" s="18"/>
      <c r="M38" s="18"/>
      <c r="N38" s="18"/>
      <c r="O38" s="18"/>
      <c r="P38" s="40"/>
      <c r="Q38" s="40"/>
      <c r="R38" s="62">
        <f t="shared" si="5"/>
        <v>0</v>
      </c>
    </row>
    <row r="39" spans="1:1025" x14ac:dyDescent="0.25">
      <c r="A39" s="115"/>
      <c r="B39" s="120"/>
      <c r="C39" s="38" t="s">
        <v>14</v>
      </c>
      <c r="D39" s="43" t="s">
        <v>127</v>
      </c>
      <c r="E39" s="38">
        <v>6</v>
      </c>
      <c r="F39" s="20"/>
      <c r="G39" s="20"/>
      <c r="H39" s="20"/>
      <c r="I39" s="20"/>
      <c r="J39" s="20">
        <v>3</v>
      </c>
      <c r="K39" s="20">
        <v>3</v>
      </c>
      <c r="L39" s="18"/>
      <c r="M39" s="18"/>
      <c r="N39" s="18"/>
      <c r="O39" s="18"/>
      <c r="P39" s="40"/>
      <c r="Q39" s="40"/>
      <c r="R39" s="62">
        <f t="shared" si="5"/>
        <v>0</v>
      </c>
    </row>
    <row r="40" spans="1:1025" ht="16.5" customHeight="1" x14ac:dyDescent="0.25">
      <c r="A40" s="115"/>
      <c r="B40" s="120"/>
      <c r="C40" s="114" t="s">
        <v>66</v>
      </c>
      <c r="D40" s="18" t="s">
        <v>107</v>
      </c>
      <c r="E40" s="38">
        <v>1</v>
      </c>
      <c r="F40" s="20"/>
      <c r="G40" s="20"/>
      <c r="H40" s="20"/>
      <c r="I40" s="20"/>
      <c r="J40" s="20"/>
      <c r="K40" s="20">
        <v>1</v>
      </c>
      <c r="L40" s="18"/>
      <c r="M40" s="18"/>
      <c r="N40" s="18"/>
      <c r="O40" s="18"/>
      <c r="P40" s="40"/>
      <c r="Q40" s="40"/>
      <c r="R40" s="62">
        <f t="shared" si="5"/>
        <v>0</v>
      </c>
      <c r="W40" s="62"/>
    </row>
    <row r="41" spans="1:1025" ht="16.5" customHeight="1" x14ac:dyDescent="0.25">
      <c r="A41" s="115"/>
      <c r="B41" s="120"/>
      <c r="C41" s="116"/>
      <c r="D41" s="18" t="s">
        <v>138</v>
      </c>
      <c r="E41" s="38">
        <v>1</v>
      </c>
      <c r="F41" s="63"/>
      <c r="G41" s="63"/>
      <c r="H41" s="63"/>
      <c r="I41" s="63"/>
      <c r="J41" s="63"/>
      <c r="K41" s="63">
        <v>1</v>
      </c>
      <c r="L41" s="64"/>
      <c r="M41" s="38"/>
      <c r="N41" s="38"/>
      <c r="O41" s="38"/>
      <c r="P41" s="40"/>
      <c r="Q41" s="40"/>
      <c r="R41" s="62">
        <f t="shared" si="5"/>
        <v>0</v>
      </c>
      <c r="AMB41" s="17"/>
      <c r="AMC41" s="17"/>
      <c r="AMD41" s="17"/>
      <c r="AME41" s="17"/>
      <c r="AMF41" s="17"/>
      <c r="AMG41" s="17"/>
      <c r="AMH41" s="17"/>
      <c r="AMI41" s="17"/>
      <c r="AMJ41" s="17"/>
      <c r="AMK41" s="17"/>
    </row>
    <row r="42" spans="1:1025" ht="27" customHeight="1" x14ac:dyDescent="0.25">
      <c r="A42" s="115"/>
      <c r="B42" s="18" t="s">
        <v>129</v>
      </c>
      <c r="C42" s="18" t="s">
        <v>130</v>
      </c>
      <c r="D42" s="18" t="s">
        <v>131</v>
      </c>
      <c r="E42" s="38">
        <f>SUM(F42:K42)</f>
        <v>12</v>
      </c>
      <c r="F42" s="63">
        <v>2</v>
      </c>
      <c r="G42" s="63">
        <v>2</v>
      </c>
      <c r="H42" s="63">
        <v>2</v>
      </c>
      <c r="I42" s="63">
        <v>2</v>
      </c>
      <c r="J42" s="63">
        <v>2</v>
      </c>
      <c r="K42" s="63">
        <v>2</v>
      </c>
      <c r="L42" s="64"/>
      <c r="M42" s="38"/>
      <c r="N42" s="38"/>
      <c r="O42" s="38"/>
      <c r="P42" s="40"/>
      <c r="Q42" s="40"/>
      <c r="R42" s="62">
        <f t="shared" si="5"/>
        <v>0</v>
      </c>
      <c r="AMB42" s="17"/>
      <c r="AMC42" s="17"/>
      <c r="AMD42" s="17"/>
      <c r="AME42" s="17"/>
      <c r="AMF42" s="17"/>
      <c r="AMG42" s="17"/>
      <c r="AMH42" s="17"/>
      <c r="AMI42" s="17"/>
      <c r="AMJ42" s="17"/>
      <c r="AMK42" s="17"/>
    </row>
    <row r="43" spans="1:1025" ht="64.150000000000006" customHeight="1" x14ac:dyDescent="0.25">
      <c r="A43" s="115"/>
      <c r="B43" s="18" t="s">
        <v>115</v>
      </c>
      <c r="C43" s="165" t="s">
        <v>128</v>
      </c>
      <c r="D43" s="165"/>
      <c r="E43" s="38">
        <f>SUM(F43:K43)</f>
        <v>6</v>
      </c>
      <c r="F43" s="20">
        <v>2</v>
      </c>
      <c r="G43" s="20">
        <v>2</v>
      </c>
      <c r="H43" s="20"/>
      <c r="I43" s="20"/>
      <c r="J43" s="20">
        <v>1</v>
      </c>
      <c r="K43" s="20">
        <v>1</v>
      </c>
      <c r="L43" s="18"/>
      <c r="M43" s="40"/>
      <c r="N43" s="40"/>
      <c r="O43" s="18"/>
      <c r="P43" s="18"/>
      <c r="Q43" s="18"/>
      <c r="R43" s="62">
        <f t="shared" si="5"/>
        <v>0</v>
      </c>
    </row>
    <row r="44" spans="1:1025" ht="16.149999999999999" customHeight="1" x14ac:dyDescent="0.25">
      <c r="A44" s="115"/>
      <c r="B44" s="113" t="s">
        <v>68</v>
      </c>
      <c r="C44" s="113"/>
      <c r="D44" s="113"/>
      <c r="E44" s="89">
        <f>SUM(E34:E43)</f>
        <v>36</v>
      </c>
      <c r="F44" s="20">
        <v>4</v>
      </c>
      <c r="G44" s="20">
        <v>4</v>
      </c>
      <c r="H44" s="20">
        <v>2</v>
      </c>
      <c r="I44" s="20">
        <v>2</v>
      </c>
      <c r="J44" s="20">
        <v>9</v>
      </c>
      <c r="K44" s="20">
        <v>15</v>
      </c>
      <c r="L44" s="18">
        <f t="shared" ref="L44:P44" si="6">SUM(L34:L43)</f>
        <v>0</v>
      </c>
      <c r="M44" s="18">
        <f t="shared" si="6"/>
        <v>0</v>
      </c>
      <c r="N44" s="18">
        <f t="shared" si="6"/>
        <v>0</v>
      </c>
      <c r="O44" s="18">
        <f t="shared" si="6"/>
        <v>0</v>
      </c>
      <c r="P44" s="18">
        <f t="shared" si="6"/>
        <v>0</v>
      </c>
      <c r="Q44" s="18">
        <f>SUM(Q34:Q43)</f>
        <v>0</v>
      </c>
      <c r="R44" s="62">
        <f>SUM(R34:R43)</f>
        <v>0</v>
      </c>
    </row>
    <row r="45" spans="1:1025" ht="16.149999999999999" customHeight="1" x14ac:dyDescent="0.25">
      <c r="A45" s="116"/>
      <c r="B45" s="113" t="s">
        <v>69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</row>
    <row r="46" spans="1:1025" ht="16.149999999999999" customHeight="1" x14ac:dyDescent="0.25">
      <c r="A46" s="113" t="s">
        <v>133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20"/>
    </row>
    <row r="47" spans="1:1025" x14ac:dyDescent="0.25">
      <c r="A47" s="104" t="s">
        <v>169</v>
      </c>
      <c r="B47" s="104"/>
      <c r="C47" s="104"/>
      <c r="D47" s="104"/>
      <c r="E47" s="101">
        <v>182</v>
      </c>
      <c r="F47" s="45">
        <v>31</v>
      </c>
      <c r="G47" s="45">
        <v>31</v>
      </c>
      <c r="H47" s="45">
        <v>30</v>
      </c>
      <c r="I47" s="45">
        <v>30</v>
      </c>
      <c r="J47" s="45">
        <v>30</v>
      </c>
      <c r="K47" s="45">
        <v>30</v>
      </c>
      <c r="L47" s="45">
        <f>L32+L44</f>
        <v>0</v>
      </c>
      <c r="M47" s="45">
        <f>M32+M44</f>
        <v>0</v>
      </c>
      <c r="N47" s="45">
        <f>N32+N44</f>
        <v>0</v>
      </c>
      <c r="O47" s="45">
        <f t="shared" ref="M47:Q47" si="7">O32+O44</f>
        <v>0</v>
      </c>
      <c r="P47" s="45">
        <f t="shared" si="7"/>
        <v>0</v>
      </c>
      <c r="Q47" s="45">
        <f>Q32+Q44</f>
        <v>0</v>
      </c>
      <c r="R47" s="103">
        <f>SUM(L47:Q47)</f>
        <v>0</v>
      </c>
    </row>
  </sheetData>
  <mergeCells count="44">
    <mergeCell ref="A47:D47"/>
    <mergeCell ref="C11:C14"/>
    <mergeCell ref="E11:E14"/>
    <mergeCell ref="C18:C20"/>
    <mergeCell ref="E18:E20"/>
    <mergeCell ref="B44:D44"/>
    <mergeCell ref="C25:D25"/>
    <mergeCell ref="C29:D29"/>
    <mergeCell ref="C27:C28"/>
    <mergeCell ref="A30:B30"/>
    <mergeCell ref="C21:C22"/>
    <mergeCell ref="C23:C24"/>
    <mergeCell ref="E21:E22"/>
    <mergeCell ref="E23:E24"/>
    <mergeCell ref="A46:D46"/>
    <mergeCell ref="E46:Q46"/>
    <mergeCell ref="C43:D43"/>
    <mergeCell ref="A31:D31"/>
    <mergeCell ref="A32:D32"/>
    <mergeCell ref="A33:D33"/>
    <mergeCell ref="E33:R33"/>
    <mergeCell ref="B34:B41"/>
    <mergeCell ref="C34:C38"/>
    <mergeCell ref="E34:E38"/>
    <mergeCell ref="A34:A45"/>
    <mergeCell ref="B45:D45"/>
    <mergeCell ref="E45:R45"/>
    <mergeCell ref="C40:C41"/>
    <mergeCell ref="L1:M2"/>
    <mergeCell ref="N1:O2"/>
    <mergeCell ref="P1:Q2"/>
    <mergeCell ref="R1:R2"/>
    <mergeCell ref="A4:A29"/>
    <mergeCell ref="B4:B29"/>
    <mergeCell ref="C4:C6"/>
    <mergeCell ref="C8:C10"/>
    <mergeCell ref="E8:E10"/>
    <mergeCell ref="C15:C17"/>
    <mergeCell ref="E15:E17"/>
    <mergeCell ref="A1:B3"/>
    <mergeCell ref="C1:E2"/>
    <mergeCell ref="F1:G2"/>
    <mergeCell ref="H1:I2"/>
    <mergeCell ref="J1:K2"/>
  </mergeCells>
  <phoneticPr fontId="4" type="noConversion"/>
  <pageMargins left="0.7" right="0.7" top="0.3" bottom="0.3" header="0.3" footer="0.3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文法商數B</vt:lpstr>
      <vt:lpstr>文法商數A </vt:lpstr>
      <vt:lpstr>理工班群</vt:lpstr>
      <vt:lpstr>生醫班群</vt:lpstr>
      <vt:lpstr>數理實驗班</vt:lpstr>
      <vt:lpstr>雙語教育班</vt:lpstr>
      <vt:lpstr>體育班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註冊組</dc:creator>
  <dc:description/>
  <cp:lastModifiedBy>klgsh221</cp:lastModifiedBy>
  <cp:revision>17</cp:revision>
  <dcterms:created xsi:type="dcterms:W3CDTF">2020-06-05T02:49:59Z</dcterms:created>
  <dcterms:modified xsi:type="dcterms:W3CDTF">2026-03-13T08:35:47Z</dcterms:modified>
  <dc:language>zh-TW</dc:language>
</cp:coreProperties>
</file>